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ca\HMS\"/>
    </mc:Choice>
  </mc:AlternateContent>
  <xr:revisionPtr revIDLastSave="0" documentId="13_ncr:1_{E88F4D07-60DC-4B82-B1BD-CF59B785F5AD}" xr6:coauthVersionLast="47" xr6:coauthVersionMax="47" xr10:uidLastSave="{00000000-0000-0000-0000-000000000000}"/>
  <bookViews>
    <workbookView xWindow="-120" yWindow="-120" windowWidth="29040" windowHeight="15840" xr2:uid="{F4A26957-CA94-4A6C-A3A5-6187079578D4}"/>
  </bookViews>
  <sheets>
    <sheet name="sub24" sheetId="1" r:id="rId1"/>
    <sheet name="CNs" sheetId="15" r:id="rId2"/>
    <sheet name="CN0" sheetId="14" r:id="rId3"/>
    <sheet name="CN1" sheetId="2" r:id="rId4"/>
    <sheet name="CN2" sheetId="7" r:id="rId5"/>
    <sheet name="CN3" sheetId="8" r:id="rId6"/>
    <sheet name="CN4" sheetId="9" r:id="rId7"/>
    <sheet name="CN5" sheetId="10" r:id="rId8"/>
    <sheet name="CN6" sheetId="13" r:id="rId9"/>
    <sheet name="CN7" sheetId="4" r:id="rId10"/>
    <sheet name="CN8" sheetId="5" r:id="rId11"/>
    <sheet name="CN9" sheetId="6" r:id="rId12"/>
    <sheet name="CN10" sheetId="3" r:id="rId13"/>
    <sheet name="CN11" sheetId="11" r:id="rId14"/>
    <sheet name="CN12" sheetId="1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5" l="1"/>
  <c r="D16" i="15"/>
  <c r="E16" i="15"/>
  <c r="F16" i="15"/>
  <c r="G16" i="15"/>
  <c r="H16" i="15"/>
  <c r="I16" i="15"/>
  <c r="J16" i="15"/>
  <c r="K16" i="15"/>
  <c r="L16" i="15"/>
  <c r="M16" i="15"/>
  <c r="N16" i="15"/>
  <c r="O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C15" i="15"/>
  <c r="R10" i="15"/>
  <c r="R6" i="15"/>
  <c r="R7" i="15"/>
  <c r="R8" i="15"/>
  <c r="R9" i="15"/>
  <c r="R5" i="15"/>
  <c r="Q10" i="15"/>
  <c r="O6" i="15"/>
  <c r="O7" i="15"/>
  <c r="O8" i="15"/>
  <c r="O9" i="15"/>
  <c r="O5" i="15"/>
  <c r="N6" i="15"/>
  <c r="N7" i="15"/>
  <c r="N8" i="15"/>
  <c r="N9" i="15"/>
  <c r="N5" i="15"/>
  <c r="M6" i="15"/>
  <c r="M7" i="15"/>
  <c r="M8" i="15"/>
  <c r="M9" i="15"/>
  <c r="M5" i="15"/>
  <c r="L6" i="15"/>
  <c r="L7" i="15"/>
  <c r="L8" i="15"/>
  <c r="L9" i="15"/>
  <c r="L5" i="15"/>
  <c r="K6" i="15"/>
  <c r="K7" i="15"/>
  <c r="K8" i="15"/>
  <c r="K9" i="15"/>
  <c r="K5" i="15"/>
  <c r="J6" i="15"/>
  <c r="J7" i="15"/>
  <c r="J8" i="15"/>
  <c r="J9" i="15"/>
  <c r="J5" i="15"/>
  <c r="I6" i="15"/>
  <c r="I7" i="15"/>
  <c r="I8" i="15"/>
  <c r="I9" i="15"/>
  <c r="I5" i="15"/>
  <c r="H6" i="15"/>
  <c r="H7" i="15"/>
  <c r="H8" i="15"/>
  <c r="H9" i="15"/>
  <c r="H5" i="15"/>
  <c r="G6" i="15"/>
  <c r="G7" i="15"/>
  <c r="G8" i="15"/>
  <c r="G9" i="15"/>
  <c r="G5" i="15"/>
  <c r="F6" i="15"/>
  <c r="F7" i="15"/>
  <c r="F8" i="15"/>
  <c r="F9" i="15"/>
  <c r="F5" i="15"/>
  <c r="E6" i="15"/>
  <c r="E7" i="15"/>
  <c r="E8" i="15"/>
  <c r="E9" i="15"/>
  <c r="E5" i="15"/>
  <c r="D6" i="15"/>
  <c r="D7" i="15"/>
  <c r="D8" i="15"/>
  <c r="D9" i="15"/>
  <c r="D5" i="15"/>
  <c r="C5" i="15"/>
  <c r="C6" i="15"/>
  <c r="C7" i="15"/>
  <c r="C8" i="15"/>
  <c r="C9" i="15"/>
</calcChain>
</file>

<file path=xl/sharedStrings.xml><?xml version="1.0" encoding="utf-8"?>
<sst xmlns="http://schemas.openxmlformats.org/spreadsheetml/2006/main" count="219" uniqueCount="25">
  <si>
    <t>CN0</t>
  </si>
  <si>
    <t>Sub-bacia</t>
  </si>
  <si>
    <t>CN1</t>
  </si>
  <si>
    <t>CN4</t>
  </si>
  <si>
    <t>CN5</t>
  </si>
  <si>
    <t>CN6</t>
  </si>
  <si>
    <t>CN2</t>
  </si>
  <si>
    <t>CN3</t>
  </si>
  <si>
    <t>CN10</t>
  </si>
  <si>
    <t>CN11</t>
  </si>
  <si>
    <t>CN12</t>
  </si>
  <si>
    <t>CN7</t>
  </si>
  <si>
    <t>CN8</t>
  </si>
  <si>
    <t>CN9</t>
  </si>
  <si>
    <t>Nome</t>
  </si>
  <si>
    <t>usle_tot</t>
  </si>
  <si>
    <t>sed_export</t>
  </si>
  <si>
    <t>sed_dep</t>
  </si>
  <si>
    <t>avoid_exp</t>
  </si>
  <si>
    <t>avoid_eros</t>
  </si>
  <si>
    <t>sub1</t>
  </si>
  <si>
    <t>sub2</t>
  </si>
  <si>
    <t>sub3</t>
  </si>
  <si>
    <t>sub4</t>
  </si>
  <si>
    <t>sub5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</si>
</sst>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Produção de Sedimentos - Sub-bacia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'sub24'!$B$30</c:f>
              <c:strCache>
                <c:ptCount val="1"/>
                <c:pt idx="0">
                  <c:v>CN0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'sub24'!$C$30</c:f>
              <c:numCache>
                <c:formatCode>0.00</c:formatCode>
                <c:ptCount val="1"/>
                <c:pt idx="0">
                  <c:v>964.17943736949292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0-4759-91A3-23110F5C7799}"/>
            </c:ext>
          </c:extLst>
        </c:ser>
        <c:ser>
          <c:idx val="1"/>
          <c:order val="1"/>
          <c:tx>
            <c:strRef>
              <c:f>'sub24'!$B$31</c:f>
              <c:strCache>
                <c:ptCount val="1"/>
                <c:pt idx="0">
                  <c:v>CN1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'sub24'!$C$31</c:f>
              <c:numCache>
                <c:formatCode>0.00</c:formatCode>
                <c:ptCount val="1"/>
                <c:pt idx="0">
                  <c:v>984.00445088630261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0-4759-91A3-23110F5C7799}"/>
            </c:ext>
          </c:extLst>
        </c:ser>
        <c:ser>
          <c:idx val="2"/>
          <c:order val="2"/>
          <c:tx>
            <c:strRef>
              <c:f>'sub24'!$B$32</c:f>
              <c:strCache>
                <c:ptCount val="1"/>
                <c:pt idx="0">
                  <c:v>CN2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'sub24'!$C$32</c:f>
              <c:numCache>
                <c:formatCode>0.00</c:formatCode>
                <c:ptCount val="1"/>
                <c:pt idx="0">
                  <c:v>898.31491739866624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A0-4759-91A3-23110F5C7799}"/>
            </c:ext>
          </c:extLst>
        </c:ser>
        <c:ser>
          <c:idx val="3"/>
          <c:order val="3"/>
          <c:tx>
            <c:strRef>
              <c:f>'sub24'!$B$33</c:f>
              <c:strCache>
                <c:ptCount val="1"/>
                <c:pt idx="0">
                  <c:v>CN3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'sub24'!$C$33</c:f>
              <c:numCache>
                <c:formatCode>0.00</c:formatCode>
                <c:ptCount val="1"/>
                <c:pt idx="0">
                  <c:v>847.91555235818032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0-4759-91A3-23110F5C7799}"/>
            </c:ext>
          </c:extLst>
        </c:ser>
        <c:ser>
          <c:idx val="4"/>
          <c:order val="4"/>
          <c:tx>
            <c:strRef>
              <c:f>'sub24'!$B$34</c:f>
              <c:strCache>
                <c:ptCount val="1"/>
                <c:pt idx="0">
                  <c:v>CN4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'sub24'!$C$34</c:f>
              <c:numCache>
                <c:formatCode>0.00</c:formatCode>
                <c:ptCount val="1"/>
                <c:pt idx="0">
                  <c:v>1053.9462875928771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0-4759-91A3-23110F5C7799}"/>
            </c:ext>
          </c:extLst>
        </c:ser>
        <c:ser>
          <c:idx val="5"/>
          <c:order val="5"/>
          <c:tx>
            <c:strRef>
              <c:f>'sub24'!$B$35</c:f>
              <c:strCache>
                <c:ptCount val="1"/>
                <c:pt idx="0">
                  <c:v>CN5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'sub24'!$C$35</c:f>
              <c:numCache>
                <c:formatCode>0.00</c:formatCode>
                <c:ptCount val="1"/>
                <c:pt idx="0">
                  <c:v>963.83231996043173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A0-4759-91A3-23110F5C7799}"/>
            </c:ext>
          </c:extLst>
        </c:ser>
        <c:ser>
          <c:idx val="6"/>
          <c:order val="6"/>
          <c:tx>
            <c:strRef>
              <c:f>'sub24'!$B$36</c:f>
              <c:strCache>
                <c:ptCount val="1"/>
                <c:pt idx="0">
                  <c:v>CN6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'sub24'!$C$36</c:f>
              <c:numCache>
                <c:formatCode>0.00</c:formatCode>
                <c:ptCount val="1"/>
                <c:pt idx="0">
                  <c:v>913.32967968993137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A0-4759-91A3-23110F5C7799}"/>
            </c:ext>
          </c:extLst>
        </c:ser>
        <c:ser>
          <c:idx val="7"/>
          <c:order val="7"/>
          <c:tx>
            <c:strRef>
              <c:f>'sub24'!$B$37</c:f>
              <c:strCache>
                <c:ptCount val="1"/>
                <c:pt idx="0">
                  <c:v>CN7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'sub24'!$C$37</c:f>
              <c:numCache>
                <c:formatCode>0.00</c:formatCode>
                <c:ptCount val="1"/>
                <c:pt idx="0">
                  <c:v>787.12686661044722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A0-4759-91A3-23110F5C7799}"/>
            </c:ext>
          </c:extLst>
        </c:ser>
        <c:ser>
          <c:idx val="8"/>
          <c:order val="8"/>
          <c:tx>
            <c:strRef>
              <c:f>'sub24'!$B$38</c:f>
              <c:strCache>
                <c:ptCount val="1"/>
                <c:pt idx="0">
                  <c:v>CN8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'sub24'!$C$38</c:f>
              <c:numCache>
                <c:formatCode>0.00</c:formatCode>
                <c:ptCount val="1"/>
                <c:pt idx="0">
                  <c:v>738.79317106560677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A0-4759-91A3-23110F5C7799}"/>
            </c:ext>
          </c:extLst>
        </c:ser>
        <c:ser>
          <c:idx val="9"/>
          <c:order val="9"/>
          <c:tx>
            <c:strRef>
              <c:f>'sub24'!$B$39</c:f>
              <c:strCache>
                <c:ptCount val="1"/>
                <c:pt idx="0">
                  <c:v>CN9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'sub24'!$C$39</c:f>
              <c:numCache>
                <c:formatCode>0.00</c:formatCode>
                <c:ptCount val="1"/>
                <c:pt idx="0">
                  <c:v>700.95357454262091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A0-4759-91A3-23110F5C7799}"/>
            </c:ext>
          </c:extLst>
        </c:ser>
        <c:ser>
          <c:idx val="10"/>
          <c:order val="10"/>
          <c:tx>
            <c:strRef>
              <c:f>'sub24'!$B$40</c:f>
              <c:strCache>
                <c:ptCount val="1"/>
                <c:pt idx="0">
                  <c:v>CN10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'sub24'!$C$40</c:f>
              <c:numCache>
                <c:formatCode>0.00</c:formatCode>
                <c:ptCount val="1"/>
                <c:pt idx="0">
                  <c:v>854.17071816882299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A0-4759-91A3-23110F5C7799}"/>
            </c:ext>
          </c:extLst>
        </c:ser>
        <c:ser>
          <c:idx val="11"/>
          <c:order val="11"/>
          <c:tx>
            <c:strRef>
              <c:f>'sub24'!$B$41</c:f>
              <c:strCache>
                <c:ptCount val="1"/>
                <c:pt idx="0">
                  <c:v>CN11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'sub24'!$C$41</c:f>
              <c:numCache>
                <c:formatCode>0.00</c:formatCode>
                <c:ptCount val="1"/>
                <c:pt idx="0">
                  <c:v>800.39581200219311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A0-4759-91A3-23110F5C7799}"/>
            </c:ext>
          </c:extLst>
        </c:ser>
        <c:ser>
          <c:idx val="12"/>
          <c:order val="12"/>
          <c:tx>
            <c:strRef>
              <c:f>'sub24'!$B$42</c:f>
              <c:strCache>
                <c:ptCount val="1"/>
                <c:pt idx="0">
                  <c:v>CN12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'sub24'!$C$42</c:f>
              <c:numCache>
                <c:formatCode>0.00</c:formatCode>
                <c:ptCount val="1"/>
                <c:pt idx="0">
                  <c:v>762.38354467274849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A0-4759-91A3-23110F5C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8518088"/>
        <c:axId val="1708511608"/>
      </c:barChart>
      <c:catAx>
        <c:axId val="1708518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8511608"/>
        <c:crosses val="autoZero"/>
        <c:auto val="1"/>
        <c:lblAlgn val="ctr"/>
        <c:lblOffset val="100"/>
        <c:noMultiLvlLbl val="0"/>
      </c:catAx>
      <c:valAx>
        <c:axId val="1708511608"/>
        <c:scaling>
          <c:orientation val="minMax"/>
          <c:min val="6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T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0851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00714933835128"/>
          <c:y val="0.91296002568024326"/>
          <c:w val="0.80410313559992941"/>
          <c:h val="4.6272588228629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Produção de Sedimentos - Sub-bacia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'sub24'!$B$30</c:f>
              <c:strCache>
                <c:ptCount val="1"/>
                <c:pt idx="0">
                  <c:v>CN0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'sub24'!$D$30</c:f>
              <c:numCache>
                <c:formatCode>0.00</c:formatCode>
                <c:ptCount val="1"/>
                <c:pt idx="0">
                  <c:v>354.94823736882347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C-4102-B07D-2C0576AF06D3}"/>
            </c:ext>
          </c:extLst>
        </c:ser>
        <c:ser>
          <c:idx val="1"/>
          <c:order val="1"/>
          <c:tx>
            <c:strRef>
              <c:f>'sub24'!$B$31</c:f>
              <c:strCache>
                <c:ptCount val="1"/>
                <c:pt idx="0">
                  <c:v>CN1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'sub24'!$D$31</c:f>
              <c:numCache>
                <c:formatCode>0.00</c:formatCode>
                <c:ptCount val="1"/>
                <c:pt idx="0">
                  <c:v>358.84333213410179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C-4102-B07D-2C0576AF06D3}"/>
            </c:ext>
          </c:extLst>
        </c:ser>
        <c:ser>
          <c:idx val="2"/>
          <c:order val="2"/>
          <c:tx>
            <c:strRef>
              <c:f>'sub24'!$B$32</c:f>
              <c:strCache>
                <c:ptCount val="1"/>
                <c:pt idx="0">
                  <c:v>CN2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'sub24'!$D$32</c:f>
              <c:numCache>
                <c:formatCode>0.00</c:formatCode>
                <c:ptCount val="1"/>
                <c:pt idx="0">
                  <c:v>341.65841519697699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C-4102-B07D-2C0576AF06D3}"/>
            </c:ext>
          </c:extLst>
        </c:ser>
        <c:ser>
          <c:idx val="3"/>
          <c:order val="3"/>
          <c:tx>
            <c:strRef>
              <c:f>'sub24'!$B$33</c:f>
              <c:strCache>
                <c:ptCount val="1"/>
                <c:pt idx="0">
                  <c:v>CN3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'sub24'!$D$33</c:f>
              <c:numCache>
                <c:formatCode>0.00</c:formatCode>
                <c:ptCount val="1"/>
                <c:pt idx="0">
                  <c:v>324.65930847364609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C-4102-B07D-2C0576AF06D3}"/>
            </c:ext>
          </c:extLst>
        </c:ser>
        <c:ser>
          <c:idx val="4"/>
          <c:order val="4"/>
          <c:tx>
            <c:strRef>
              <c:f>'sub24'!$B$34</c:f>
              <c:strCache>
                <c:ptCount val="1"/>
                <c:pt idx="0">
                  <c:v>CN4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'sub24'!$D$34</c:f>
              <c:numCache>
                <c:formatCode>0.00</c:formatCode>
                <c:ptCount val="1"/>
                <c:pt idx="0">
                  <c:v>371.59219172216166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C-4102-B07D-2C0576AF06D3}"/>
            </c:ext>
          </c:extLst>
        </c:ser>
        <c:ser>
          <c:idx val="5"/>
          <c:order val="5"/>
          <c:tx>
            <c:strRef>
              <c:f>'sub24'!$B$35</c:f>
              <c:strCache>
                <c:ptCount val="1"/>
                <c:pt idx="0">
                  <c:v>CN5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'sub24'!$D$35</c:f>
              <c:numCache>
                <c:formatCode>0.00</c:formatCode>
                <c:ptCount val="1"/>
                <c:pt idx="0">
                  <c:v>354.44607039285415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6C-4102-B07D-2C0576AF06D3}"/>
            </c:ext>
          </c:extLst>
        </c:ser>
        <c:ser>
          <c:idx val="6"/>
          <c:order val="6"/>
          <c:tx>
            <c:strRef>
              <c:f>'sub24'!$B$36</c:f>
              <c:strCache>
                <c:ptCount val="1"/>
                <c:pt idx="0">
                  <c:v>CN6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'sub24'!$D$36</c:f>
              <c:numCache>
                <c:formatCode>0.00</c:formatCode>
                <c:ptCount val="1"/>
                <c:pt idx="0">
                  <c:v>337.3252836953269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6C-4102-B07D-2C0576AF06D3}"/>
            </c:ext>
          </c:extLst>
        </c:ser>
        <c:ser>
          <c:idx val="7"/>
          <c:order val="7"/>
          <c:tx>
            <c:strRef>
              <c:f>'sub24'!$B$37</c:f>
              <c:strCache>
                <c:ptCount val="1"/>
                <c:pt idx="0">
                  <c:v>CN7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'sub24'!$D$37</c:f>
              <c:numCache>
                <c:formatCode>0.00</c:formatCode>
                <c:ptCount val="1"/>
                <c:pt idx="0">
                  <c:v>300.37878137807235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6C-4102-B07D-2C0576AF06D3}"/>
            </c:ext>
          </c:extLst>
        </c:ser>
        <c:ser>
          <c:idx val="8"/>
          <c:order val="8"/>
          <c:tx>
            <c:strRef>
              <c:f>'sub24'!$B$38</c:f>
              <c:strCache>
                <c:ptCount val="1"/>
                <c:pt idx="0">
                  <c:v>CN8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'sub24'!$D$38</c:f>
              <c:numCache>
                <c:formatCode>0.00</c:formatCode>
                <c:ptCount val="1"/>
                <c:pt idx="0">
                  <c:v>292.34325985678453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6C-4102-B07D-2C0576AF06D3}"/>
            </c:ext>
          </c:extLst>
        </c:ser>
        <c:ser>
          <c:idx val="9"/>
          <c:order val="9"/>
          <c:tx>
            <c:strRef>
              <c:f>'sub24'!$B$39</c:f>
              <c:strCache>
                <c:ptCount val="1"/>
                <c:pt idx="0">
                  <c:v>CN9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'sub24'!$D$39</c:f>
              <c:numCache>
                <c:formatCode>0.00</c:formatCode>
                <c:ptCount val="1"/>
                <c:pt idx="0">
                  <c:v>277.70727934590053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6C-4102-B07D-2C0576AF06D3}"/>
            </c:ext>
          </c:extLst>
        </c:ser>
        <c:ser>
          <c:idx val="10"/>
          <c:order val="10"/>
          <c:tx>
            <c:strRef>
              <c:f>'sub24'!$B$40</c:f>
              <c:strCache>
                <c:ptCount val="1"/>
                <c:pt idx="0">
                  <c:v>CN10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'sub24'!$D$40</c:f>
              <c:numCache>
                <c:formatCode>0.00</c:formatCode>
                <c:ptCount val="1"/>
                <c:pt idx="0">
                  <c:v>312.76590789576301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6C-4102-B07D-2C0576AF06D3}"/>
            </c:ext>
          </c:extLst>
        </c:ser>
        <c:ser>
          <c:idx val="11"/>
          <c:order val="11"/>
          <c:tx>
            <c:strRef>
              <c:f>'sub24'!$B$41</c:f>
              <c:strCache>
                <c:ptCount val="1"/>
                <c:pt idx="0">
                  <c:v>CN11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'sub24'!$D$41</c:f>
              <c:numCache>
                <c:formatCode>0.00</c:formatCode>
                <c:ptCount val="1"/>
                <c:pt idx="0">
                  <c:v>303.99010162982819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6C-4102-B07D-2C0576AF06D3}"/>
            </c:ext>
          </c:extLst>
        </c:ser>
        <c:ser>
          <c:idx val="12"/>
          <c:order val="12"/>
          <c:tx>
            <c:strRef>
              <c:f>'sub24'!$B$42</c:f>
              <c:strCache>
                <c:ptCount val="1"/>
                <c:pt idx="0">
                  <c:v>CN12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'sub24'!$D$42</c:f>
              <c:numCache>
                <c:formatCode>0.00</c:formatCode>
                <c:ptCount val="1"/>
                <c:pt idx="0">
                  <c:v>289.29041583123637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6C-4102-B07D-2C0576AF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8518088"/>
        <c:axId val="1708511608"/>
      </c:barChart>
      <c:catAx>
        <c:axId val="1708518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8511608"/>
        <c:crosses val="autoZero"/>
        <c:auto val="1"/>
        <c:lblAlgn val="ctr"/>
        <c:lblOffset val="100"/>
        <c:noMultiLvlLbl val="0"/>
      </c:catAx>
      <c:valAx>
        <c:axId val="1708511608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T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0851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00714933835128"/>
          <c:y val="0.91296002568024326"/>
          <c:w val="0.80410313559992941"/>
          <c:h val="4.6272588228629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Produção de Sedimentos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340072309763303E-2"/>
          <c:y val="7.9366673737027799E-2"/>
          <c:w val="0.95053806544838315"/>
          <c:h val="0.81190078911997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CNs!$C$14</c:f>
              <c:strCache>
                <c:ptCount val="1"/>
                <c:pt idx="0">
                  <c:v>CN0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CNs!$C$15:$C$21</c15:sqref>
                  </c15:fullRef>
                </c:ext>
              </c:extLst>
              <c:f>CNs!$C$15:$C$19</c:f>
              <c:numCache>
                <c:formatCode>General</c:formatCode>
                <c:ptCount val="5"/>
                <c:pt idx="0">
                  <c:v>581.29955128843733</c:v>
                </c:pt>
                <c:pt idx="1">
                  <c:v>701.78587534475662</c:v>
                </c:pt>
                <c:pt idx="2">
                  <c:v>1116.4274244946625</c:v>
                </c:pt>
                <c:pt idx="3">
                  <c:v>665.06725885009564</c:v>
                </c:pt>
                <c:pt idx="4">
                  <c:v>1153.6240305462518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6-4336-8FB1-4FA8F91FFF4B}"/>
            </c:ext>
          </c:extLst>
        </c:ser>
        <c:ser>
          <c:idx val="1"/>
          <c:order val="1"/>
          <c:tx>
            <c:strRef>
              <c:f>CNs!$D$14</c:f>
              <c:strCache>
                <c:ptCount val="1"/>
                <c:pt idx="0">
                  <c:v>CN1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CNs!$D$15:$D$21</c15:sqref>
                  </c15:fullRef>
                </c:ext>
              </c:extLst>
              <c:f>CNs!$D$15:$D$19</c:f>
              <c:numCache>
                <c:formatCode>General</c:formatCode>
                <c:ptCount val="5"/>
                <c:pt idx="0">
                  <c:v>583.43980374576608</c:v>
                </c:pt>
                <c:pt idx="1">
                  <c:v>720.0063598753818</c:v>
                </c:pt>
                <c:pt idx="2">
                  <c:v>1137.5576986736776</c:v>
                </c:pt>
                <c:pt idx="3">
                  <c:v>668.29134407967115</c:v>
                </c:pt>
                <c:pt idx="4">
                  <c:v>1184.6890870083812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6-4336-8FB1-4FA8F91FFF4B}"/>
            </c:ext>
          </c:extLst>
        </c:ser>
        <c:ser>
          <c:idx val="2"/>
          <c:order val="2"/>
          <c:tx>
            <c:strRef>
              <c:f>CNs!$E$14</c:f>
              <c:strCache>
                <c:ptCount val="1"/>
                <c:pt idx="0">
                  <c:v>CN2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CNs!$E$15:$E$21</c15:sqref>
                  </c15:fullRef>
                </c:ext>
              </c:extLst>
              <c:f>CNs!$E$15:$E$19</c:f>
              <c:numCache>
                <c:formatCode>General</c:formatCode>
                <c:ptCount val="5"/>
                <c:pt idx="0">
                  <c:v>549.13116615195588</c:v>
                </c:pt>
                <c:pt idx="1">
                  <c:v>675.2653425144814</c:v>
                </c:pt>
                <c:pt idx="2">
                  <c:v>1002.5667925890215</c:v>
                </c:pt>
                <c:pt idx="3">
                  <c:v>638.9421248927232</c:v>
                </c:pt>
                <c:pt idx="4">
                  <c:v>1102.4893419621594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6-4336-8FB1-4FA8F91FFF4B}"/>
            </c:ext>
          </c:extLst>
        </c:ser>
        <c:ser>
          <c:idx val="3"/>
          <c:order val="3"/>
          <c:tx>
            <c:strRef>
              <c:f>CNs!$F$14</c:f>
              <c:strCache>
                <c:ptCount val="1"/>
                <c:pt idx="0">
                  <c:v>CN3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CNs!$F$15:$F$21</c15:sqref>
                  </c15:fullRef>
                </c:ext>
              </c:extLst>
              <c:f>CNs!$F$15:$F$19</c:f>
              <c:numCache>
                <c:formatCode>General</c:formatCode>
                <c:ptCount val="5"/>
                <c:pt idx="0">
                  <c:v>507.19339426844658</c:v>
                </c:pt>
                <c:pt idx="1">
                  <c:v>647.06335177655046</c:v>
                </c:pt>
                <c:pt idx="2">
                  <c:v>933.61410035053609</c:v>
                </c:pt>
                <c:pt idx="3">
                  <c:v>608.27199464870466</c:v>
                </c:pt>
                <c:pt idx="4">
                  <c:v>1051.0528839753038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6-4336-8FB1-4FA8F91FFF4B}"/>
            </c:ext>
          </c:extLst>
        </c:ser>
        <c:ser>
          <c:idx val="4"/>
          <c:order val="4"/>
          <c:tx>
            <c:strRef>
              <c:f>CNs!$G$14</c:f>
              <c:strCache>
                <c:ptCount val="1"/>
                <c:pt idx="0">
                  <c:v>CN4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CNs!$G$15:$G$21</c15:sqref>
                  </c15:fullRef>
                </c:ext>
              </c:extLst>
              <c:f>CNs!$G$15:$G$19</c:f>
              <c:numCache>
                <c:formatCode>General</c:formatCode>
                <c:ptCount val="5"/>
                <c:pt idx="0">
                  <c:v>593.70714202696422</c:v>
                </c:pt>
                <c:pt idx="1">
                  <c:v>776.68328073476152</c:v>
                </c:pt>
                <c:pt idx="2">
                  <c:v>1240.203355846204</c:v>
                </c:pt>
                <c:pt idx="3">
                  <c:v>684.39690211851598</c:v>
                </c:pt>
                <c:pt idx="4">
                  <c:v>1258.75648379518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6-4336-8FB1-4FA8F91FFF4B}"/>
            </c:ext>
          </c:extLst>
        </c:ser>
        <c:ser>
          <c:idx val="5"/>
          <c:order val="5"/>
          <c:tx>
            <c:strRef>
              <c:f>CNs!$H$14</c:f>
              <c:strCache>
                <c:ptCount val="1"/>
                <c:pt idx="0">
                  <c:v>CN5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CNs!$H$15:$H$21</c15:sqref>
                  </c15:fullRef>
                </c:ext>
              </c:extLst>
              <c:f>CNs!$H$15:$H$19</c:f>
              <c:numCache>
                <c:formatCode>General</c:formatCode>
                <c:ptCount val="5"/>
                <c:pt idx="0">
                  <c:v>559.64148734807736</c:v>
                </c:pt>
                <c:pt idx="1">
                  <c:v>727.54416088419543</c:v>
                </c:pt>
                <c:pt idx="2">
                  <c:v>1103.9762807886511</c:v>
                </c:pt>
                <c:pt idx="3">
                  <c:v>655.1730938638309</c:v>
                </c:pt>
                <c:pt idx="4">
                  <c:v>1164.4374550758457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6-4336-8FB1-4FA8F91FFF4B}"/>
            </c:ext>
          </c:extLst>
        </c:ser>
        <c:ser>
          <c:idx val="6"/>
          <c:order val="6"/>
          <c:tx>
            <c:strRef>
              <c:f>CNs!$I$14</c:f>
              <c:strCache>
                <c:ptCount val="1"/>
                <c:pt idx="0">
                  <c:v>CN6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CNs!$I$15:$I$21</c15:sqref>
                  </c15:fullRef>
                </c:ext>
              </c:extLst>
              <c:f>CNs!$I$15:$I$19</c:f>
              <c:numCache>
                <c:formatCode>General</c:formatCode>
                <c:ptCount val="5"/>
                <c:pt idx="0">
                  <c:v>517.46073254964472</c:v>
                </c:pt>
                <c:pt idx="1">
                  <c:v>695.27351468039626</c:v>
                </c:pt>
                <c:pt idx="2">
                  <c:v>1032.9204027867061</c:v>
                </c:pt>
                <c:pt idx="3">
                  <c:v>624.5939961148747</c:v>
                </c:pt>
                <c:pt idx="4">
                  <c:v>1117.7806846526291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66-4336-8FB1-4FA8F91FFF4B}"/>
            </c:ext>
          </c:extLst>
        </c:ser>
        <c:ser>
          <c:idx val="7"/>
          <c:order val="7"/>
          <c:tx>
            <c:strRef>
              <c:f>CNs!$J$14</c:f>
              <c:strCache>
                <c:ptCount val="1"/>
                <c:pt idx="0">
                  <c:v>CN7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CNs!$J$15:$J$21</c15:sqref>
                  </c15:fullRef>
                </c:ext>
              </c:extLst>
              <c:f>CNs!$J$15:$J$19</c:f>
              <c:numCache>
                <c:formatCode>General</c:formatCode>
                <c:ptCount val="5"/>
                <c:pt idx="0">
                  <c:v>509.31284037324832</c:v>
                </c:pt>
                <c:pt idx="1">
                  <c:v>420.18170952101582</c:v>
                </c:pt>
                <c:pt idx="2">
                  <c:v>881.46818786502729</c:v>
                </c:pt>
                <c:pt idx="3">
                  <c:v>476.45068447622543</c:v>
                </c:pt>
                <c:pt idx="4">
                  <c:v>1104.2567538521946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66-4336-8FB1-4FA8F91FFF4B}"/>
            </c:ext>
          </c:extLst>
        </c:ser>
        <c:ser>
          <c:idx val="8"/>
          <c:order val="8"/>
          <c:tx>
            <c:strRef>
              <c:f>CNs!$K$14</c:f>
              <c:strCache>
                <c:ptCount val="1"/>
                <c:pt idx="0">
                  <c:v>CN8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CNs!$K$15:$K$21</c15:sqref>
                  </c15:fullRef>
                </c:ext>
              </c:extLst>
              <c:f>CNs!$K$15:$K$19</c:f>
              <c:numCache>
                <c:formatCode>General</c:formatCode>
                <c:ptCount val="5"/>
                <c:pt idx="0">
                  <c:v>491.315968071329</c:v>
                </c:pt>
                <c:pt idx="1">
                  <c:v>395.75703274126221</c:v>
                </c:pt>
                <c:pt idx="2">
                  <c:v>810.28802291944828</c:v>
                </c:pt>
                <c:pt idx="3">
                  <c:v>463.36394782840864</c:v>
                </c:pt>
                <c:pt idx="4">
                  <c:v>1047.6515022761107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66-4336-8FB1-4FA8F91FFF4B}"/>
            </c:ext>
          </c:extLst>
        </c:ser>
        <c:ser>
          <c:idx val="9"/>
          <c:order val="9"/>
          <c:tx>
            <c:strRef>
              <c:f>CNs!$L$14</c:f>
              <c:strCache>
                <c:ptCount val="1"/>
                <c:pt idx="0">
                  <c:v>CN9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CNs!$L$15:$L$21</c15:sqref>
                  </c15:fullRef>
                </c:ext>
              </c:extLst>
              <c:f>CNs!$L$15:$L$19</c:f>
              <c:numCache>
                <c:formatCode>General</c:formatCode>
                <c:ptCount val="5"/>
                <c:pt idx="0">
                  <c:v>454.82946054991038</c:v>
                </c:pt>
                <c:pt idx="1">
                  <c:v>378.72901957610947</c:v>
                </c:pt>
                <c:pt idx="2">
                  <c:v>759.56279755036905</c:v>
                </c:pt>
                <c:pt idx="3">
                  <c:v>439.29833642908153</c:v>
                </c:pt>
                <c:pt idx="4">
                  <c:v>1006.5478361345572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66-4336-8FB1-4FA8F91FFF4B}"/>
            </c:ext>
          </c:extLst>
        </c:ser>
        <c:ser>
          <c:idx val="10"/>
          <c:order val="10"/>
          <c:tx>
            <c:strRef>
              <c:f>CNs!$M$14</c:f>
              <c:strCache>
                <c:ptCount val="1"/>
                <c:pt idx="0">
                  <c:v>CN10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CNs!$M$15:$M$21</c15:sqref>
                  </c15:fullRef>
                </c:ext>
              </c:extLst>
              <c:f>CNs!$M$15:$M$19</c:f>
              <c:numCache>
                <c:formatCode>General</c:formatCode>
                <c:ptCount val="5"/>
                <c:pt idx="0">
                  <c:v>518.89232375307165</c:v>
                </c:pt>
                <c:pt idx="1">
                  <c:v>469.23061523470426</c:v>
                </c:pt>
                <c:pt idx="2">
                  <c:v>979.18836912866004</c:v>
                </c:pt>
                <c:pt idx="3">
                  <c:v>487.98996498948139</c:v>
                </c:pt>
                <c:pt idx="4">
                  <c:v>1181.3006220368884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66-4336-8FB1-4FA8F91FFF4B}"/>
            </c:ext>
          </c:extLst>
        </c:ser>
        <c:ser>
          <c:idx val="11"/>
          <c:order val="11"/>
          <c:tx>
            <c:strRef>
              <c:f>CNs!$N$14</c:f>
              <c:strCache>
                <c:ptCount val="1"/>
                <c:pt idx="0">
                  <c:v>CN11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CNs!$N$15:$N$21</c15:sqref>
                  </c15:fullRef>
                </c:ext>
              </c:extLst>
              <c:f>CNs!$N$15:$N$19</c:f>
              <c:numCache>
                <c:formatCode>General</c:formatCode>
                <c:ptCount val="5"/>
                <c:pt idx="0">
                  <c:v>500.89550333731819</c:v>
                </c:pt>
                <c:pt idx="1">
                  <c:v>442.20635519748066</c:v>
                </c:pt>
                <c:pt idx="2">
                  <c:v>905.48678673759809</c:v>
                </c:pt>
                <c:pt idx="3">
                  <c:v>475.0285990658715</c:v>
                </c:pt>
                <c:pt idx="4">
                  <c:v>1109.5510573873112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66-4336-8FB1-4FA8F91FFF4B}"/>
            </c:ext>
          </c:extLst>
        </c:ser>
        <c:ser>
          <c:idx val="12"/>
          <c:order val="12"/>
          <c:tx>
            <c:strRef>
              <c:f>CNs!$O$14</c:f>
              <c:strCache>
                <c:ptCount val="1"/>
                <c:pt idx="0">
                  <c:v>CN12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CNs!$B$15:$B$21</c15:sqref>
                  </c15:fullRef>
                </c:ext>
              </c:extLst>
              <c:f>CNs!$B$15:$B$19</c:f>
              <c:strCache>
                <c:ptCount val="5"/>
                <c:pt idx="0">
                  <c:v>sub1</c:v>
                </c:pt>
                <c:pt idx="1">
                  <c:v>sub2</c:v>
                </c:pt>
                <c:pt idx="2">
                  <c:v>sub3</c:v>
                </c:pt>
                <c:pt idx="3">
                  <c:v>sub4</c:v>
                </c:pt>
                <c:pt idx="4">
                  <c:v>sub5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CNs!$O$15:$O$21</c15:sqref>
                  </c15:fullRef>
                </c:ext>
              </c:extLst>
              <c:f>CNs!$O$15:$O$19</c:f>
              <c:numCache>
                <c:formatCode>General</c:formatCode>
                <c:ptCount val="5"/>
                <c:pt idx="0">
                  <c:v>464.40904770206549</c:v>
                </c:pt>
                <c:pt idx="1">
                  <c:v>421.61845552386154</c:v>
                </c:pt>
                <c:pt idx="2">
                  <c:v>853.00062291560232</c:v>
                </c:pt>
                <c:pt idx="3">
                  <c:v>450.96302787460036</c:v>
                </c:pt>
                <c:pt idx="4">
                  <c:v>1072.2608204894607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66-4336-8FB1-4FA8F91F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980992"/>
        <c:axId val="1394975592"/>
      </c:barChart>
      <c:catAx>
        <c:axId val="13949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94975592"/>
        <c:crosses val="autoZero"/>
        <c:auto val="1"/>
        <c:lblAlgn val="ctr"/>
        <c:lblOffset val="100"/>
        <c:noMultiLvlLbl val="0"/>
      </c:catAx>
      <c:valAx>
        <c:axId val="139497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T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949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6</xdr:row>
      <xdr:rowOff>0</xdr:rowOff>
    </xdr:from>
    <xdr:to>
      <xdr:col>18</xdr:col>
      <xdr:colOff>228600</xdr:colOff>
      <xdr:row>33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C0CE61-E080-9D89-460F-31CD95E2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16</xdr:col>
      <xdr:colOff>342900</xdr:colOff>
      <xdr:row>66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A6D23F-2373-482B-816B-2F485C21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338136</xdr:colOff>
      <xdr:row>0</xdr:row>
      <xdr:rowOff>185736</xdr:rowOff>
    </xdr:from>
    <xdr:to>
      <xdr:col>20</xdr:col>
      <xdr:colOff>76199</xdr:colOff>
      <xdr:row>30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8AD529-8FF2-979D-FEAA-601DEDA56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9C1B-C06D-4409-B169-B03509FCFF16}">
  <dimension ref="A1:N42"/>
  <sheetViews>
    <sheetView tabSelected="1" topLeftCell="A5" workbookViewId="0">
      <selection activeCell="G36" sqref="G36"/>
    </sheetView>
  </sheetViews>
  <sheetFormatPr defaultRowHeight="15" x14ac:dyDescent="0.25"/>
  <cols>
    <col min="2" max="3" width="9.5703125" bestFit="1" customWidth="1"/>
    <col min="4" max="8" width="10.5703125" bestFit="1" customWidth="1"/>
    <col min="9" max="14" width="9.5703125" bestFit="1" customWidth="1"/>
  </cols>
  <sheetData>
    <row r="1" spans="1:14" x14ac:dyDescent="0.25">
      <c r="A1" t="s">
        <v>1</v>
      </c>
      <c r="B1" s="1" t="s">
        <v>0</v>
      </c>
      <c r="C1" s="1" t="s">
        <v>2</v>
      </c>
      <c r="D1" s="1" t="s">
        <v>6</v>
      </c>
      <c r="E1" s="1" t="s">
        <v>7</v>
      </c>
      <c r="F1" s="1" t="s">
        <v>3</v>
      </c>
      <c r="G1" s="1" t="s">
        <v>4</v>
      </c>
      <c r="H1" s="1" t="s">
        <v>5</v>
      </c>
      <c r="I1" s="1" t="s">
        <v>11</v>
      </c>
      <c r="J1" s="1" t="s">
        <v>12</v>
      </c>
      <c r="K1" s="1" t="s">
        <v>13</v>
      </c>
      <c r="L1" s="1" t="s">
        <v>8</v>
      </c>
      <c r="M1" s="1" t="s">
        <v>9</v>
      </c>
      <c r="N1" s="1" t="s">
        <v>10</v>
      </c>
    </row>
    <row r="2" spans="1:14" x14ac:dyDescent="0.25">
      <c r="A2">
        <v>24</v>
      </c>
      <c r="B2" s="2">
        <v>964.17943736949292</v>
      </c>
      <c r="C2" s="2">
        <v>984.00445088630261</v>
      </c>
      <c r="D2" s="2">
        <v>898.31491739866624</v>
      </c>
      <c r="E2" s="2">
        <v>847.91555235818032</v>
      </c>
      <c r="F2" s="2">
        <v>1053.9462875928771</v>
      </c>
      <c r="G2" s="2">
        <v>963.83231996043173</v>
      </c>
      <c r="H2" s="2">
        <v>913.32967968993137</v>
      </c>
      <c r="I2" s="2">
        <v>787.12686661044722</v>
      </c>
      <c r="J2" s="2">
        <v>738.79317106560677</v>
      </c>
      <c r="K2" s="2">
        <v>700.95357454262091</v>
      </c>
      <c r="L2" s="2">
        <v>854.17071816882299</v>
      </c>
      <c r="M2" s="2">
        <v>800.39581200219311</v>
      </c>
      <c r="N2" s="2">
        <v>762.38354467274849</v>
      </c>
    </row>
    <row r="3" spans="1:14" x14ac:dyDescent="0.25">
      <c r="A3">
        <v>2</v>
      </c>
      <c r="B3" s="2">
        <v>3499.2973412344654</v>
      </c>
      <c r="C3" s="2">
        <v>3525.8864102291286</v>
      </c>
      <c r="D3" s="2">
        <v>3018.162070000807</v>
      </c>
      <c r="E3" s="2">
        <v>2787.4505087825628</v>
      </c>
      <c r="F3" s="2">
        <v>3525.8864102291286</v>
      </c>
      <c r="G3" s="2">
        <v>3018.162070000807</v>
      </c>
      <c r="H3" s="2">
        <v>2787.4505087825628</v>
      </c>
      <c r="I3" s="2">
        <v>2934.5173987308845</v>
      </c>
      <c r="J3" s="2">
        <v>2690.7870814503221</v>
      </c>
      <c r="K3" s="2">
        <v>2510.6837865033717</v>
      </c>
      <c r="L3" s="2">
        <v>2934.5173987308845</v>
      </c>
      <c r="M3" s="2">
        <v>2690.7870814503221</v>
      </c>
      <c r="N3" s="2">
        <v>2510.6837865033717</v>
      </c>
    </row>
    <row r="4" spans="1:14" x14ac:dyDescent="0.25">
      <c r="A4">
        <v>25</v>
      </c>
      <c r="B4" s="2">
        <v>354.94823736882347</v>
      </c>
      <c r="C4" s="2">
        <v>358.84333213410179</v>
      </c>
      <c r="D4" s="2">
        <v>341.65841519697699</v>
      </c>
      <c r="E4" s="2">
        <v>324.65930847364609</v>
      </c>
      <c r="F4" s="2">
        <v>371.59219172216166</v>
      </c>
      <c r="G4" s="2">
        <v>354.44607039285415</v>
      </c>
      <c r="H4" s="2">
        <v>337.3252836953269</v>
      </c>
      <c r="I4" s="2">
        <v>300.37878137807235</v>
      </c>
      <c r="J4" s="2">
        <v>292.34325985678453</v>
      </c>
      <c r="K4" s="2">
        <v>277.70727934590053</v>
      </c>
      <c r="L4" s="2">
        <v>312.76590789576301</v>
      </c>
      <c r="M4" s="2">
        <v>303.99010162982819</v>
      </c>
      <c r="N4" s="2">
        <v>289.29041583123637</v>
      </c>
    </row>
    <row r="5" spans="1:14" x14ac:dyDescent="0.25">
      <c r="A5">
        <v>22</v>
      </c>
      <c r="B5" s="2">
        <v>896.41116650234017</v>
      </c>
      <c r="C5" s="2">
        <v>885.68223979880645</v>
      </c>
      <c r="D5" s="2">
        <v>783.69147796723325</v>
      </c>
      <c r="E5" s="2">
        <v>734.55628998021893</v>
      </c>
      <c r="F5" s="2">
        <v>895.99066838165515</v>
      </c>
      <c r="G5" s="2">
        <v>793.95444836962315</v>
      </c>
      <c r="H5" s="2">
        <v>744.86475339342792</v>
      </c>
      <c r="I5" s="2">
        <v>605.67152618808643</v>
      </c>
      <c r="J5" s="2">
        <v>568.89962481680686</v>
      </c>
      <c r="K5" s="2">
        <v>537.86774918846766</v>
      </c>
      <c r="L5" s="2">
        <v>616.30781990688808</v>
      </c>
      <c r="M5" s="2">
        <v>579.53592351164718</v>
      </c>
      <c r="N5" s="2">
        <v>548.50404290790618</v>
      </c>
    </row>
    <row r="6" spans="1:14" x14ac:dyDescent="0.25">
      <c r="A6">
        <v>0</v>
      </c>
      <c r="B6" s="2">
        <v>2707.7308944087486</v>
      </c>
      <c r="C6" s="2">
        <v>2635.3002829422753</v>
      </c>
      <c r="D6" s="2">
        <v>2375.9937436994564</v>
      </c>
      <c r="E6" s="2">
        <v>2203.7951149373025</v>
      </c>
      <c r="F6" s="2">
        <v>2635.3002829422753</v>
      </c>
      <c r="G6" s="2">
        <v>2375.9937436994564</v>
      </c>
      <c r="H6" s="2">
        <v>2203.7951149373025</v>
      </c>
      <c r="I6" s="2">
        <v>2380.6565794433031</v>
      </c>
      <c r="J6" s="2">
        <v>2087.7522570912042</v>
      </c>
      <c r="K6" s="2">
        <v>1917.9435650400289</v>
      </c>
      <c r="L6" s="2">
        <v>2380.6565794433031</v>
      </c>
      <c r="M6" s="2">
        <v>2087.7522570912042</v>
      </c>
      <c r="N6" s="2">
        <v>1917.9435650400289</v>
      </c>
    </row>
    <row r="7" spans="1:14" x14ac:dyDescent="0.25">
      <c r="A7">
        <v>14</v>
      </c>
      <c r="B7" s="2">
        <v>595.22535568617832</v>
      </c>
      <c r="C7" s="2">
        <v>620.57852949812138</v>
      </c>
      <c r="D7" s="2">
        <v>533.37443636467185</v>
      </c>
      <c r="E7" s="2">
        <v>497.36177316951279</v>
      </c>
      <c r="F7" s="2">
        <v>620.57852949812138</v>
      </c>
      <c r="G7" s="2">
        <v>533.37443636467185</v>
      </c>
      <c r="H7" s="2">
        <v>497.36177316951279</v>
      </c>
      <c r="I7" s="2">
        <v>376.91991707559231</v>
      </c>
      <c r="J7" s="2">
        <v>314.68765480388805</v>
      </c>
      <c r="K7" s="2">
        <v>296.90191840605809</v>
      </c>
      <c r="L7" s="2">
        <v>376.91991707559231</v>
      </c>
      <c r="M7" s="2">
        <v>314.68765480388805</v>
      </c>
      <c r="N7" s="2">
        <v>296.90191840605809</v>
      </c>
    </row>
    <row r="8" spans="1:14" x14ac:dyDescent="0.25">
      <c r="A8">
        <v>8</v>
      </c>
      <c r="B8" s="2">
        <v>1038.6349481554271</v>
      </c>
      <c r="C8" s="2">
        <v>1035.9466967268747</v>
      </c>
      <c r="D8" s="2">
        <v>811.06494464492573</v>
      </c>
      <c r="E8" s="2">
        <v>735.37124708276906</v>
      </c>
      <c r="F8" s="2">
        <v>1035.9466967268747</v>
      </c>
      <c r="G8" s="2">
        <v>811.06494464492573</v>
      </c>
      <c r="H8" s="2">
        <v>735.37124708276906</v>
      </c>
      <c r="I8" s="2">
        <v>775.68557742096266</v>
      </c>
      <c r="J8" s="2">
        <v>629.5695335877615</v>
      </c>
      <c r="K8" s="2">
        <v>562.05729797193817</v>
      </c>
      <c r="L8" s="2">
        <v>775.68557742096266</v>
      </c>
      <c r="M8" s="2">
        <v>629.5695335877615</v>
      </c>
      <c r="N8" s="2">
        <v>562.05729797193817</v>
      </c>
    </row>
    <row r="9" spans="1:14" x14ac:dyDescent="0.25">
      <c r="A9">
        <v>18</v>
      </c>
      <c r="B9" s="2">
        <v>1078.3580249644085</v>
      </c>
      <c r="C9" s="2">
        <v>1058.1789606075099</v>
      </c>
      <c r="D9" s="2">
        <v>1009.6867828219238</v>
      </c>
      <c r="E9" s="2">
        <v>982.09059853367876</v>
      </c>
      <c r="F9" s="2">
        <v>1058.1789606075099</v>
      </c>
      <c r="G9" s="2">
        <v>1009.6867828219238</v>
      </c>
      <c r="H9" s="2">
        <v>982.09059853367876</v>
      </c>
      <c r="I9" s="2">
        <v>624.47871215512794</v>
      </c>
      <c r="J9" s="2">
        <v>601.4862371616274</v>
      </c>
      <c r="K9" s="2">
        <v>576.6183486279798</v>
      </c>
      <c r="L9" s="2">
        <v>624.47871215512794</v>
      </c>
      <c r="M9" s="2">
        <v>601.4862371616274</v>
      </c>
      <c r="N9" s="2">
        <v>576.6183486279798</v>
      </c>
    </row>
    <row r="10" spans="1:14" x14ac:dyDescent="0.25">
      <c r="A10">
        <v>20</v>
      </c>
      <c r="B10" s="2">
        <v>382.43485997571543</v>
      </c>
      <c r="C10" s="2">
        <v>381.10353749160231</v>
      </c>
      <c r="D10" s="2">
        <v>212.64594134254725</v>
      </c>
      <c r="E10" s="2">
        <v>197.85079970883541</v>
      </c>
      <c r="F10" s="2">
        <v>263.91552183112276</v>
      </c>
      <c r="G10" s="2">
        <v>212.64594134254725</v>
      </c>
      <c r="H10" s="2">
        <v>197.85079970883541</v>
      </c>
      <c r="I10" s="2">
        <v>252.97302941218976</v>
      </c>
      <c r="J10" s="2">
        <v>234.13816410262669</v>
      </c>
      <c r="K10" s="2">
        <v>222.10793806525592</v>
      </c>
      <c r="L10" s="2">
        <v>257.21764706656631</v>
      </c>
      <c r="M10" s="2">
        <v>177.55690759613915</v>
      </c>
      <c r="N10" s="2">
        <v>166.15773141547325</v>
      </c>
    </row>
    <row r="11" spans="1:14" x14ac:dyDescent="0.25">
      <c r="A11">
        <v>17</v>
      </c>
      <c r="B11" s="2">
        <v>853.15354259185472</v>
      </c>
      <c r="C11" s="2">
        <v>853.15354259185472</v>
      </c>
      <c r="D11" s="2">
        <v>2094.08914821496</v>
      </c>
      <c r="E11" s="2">
        <v>1995.9444797836338</v>
      </c>
      <c r="F11" s="2">
        <v>2262.8781898606076</v>
      </c>
      <c r="G11" s="2">
        <v>2118.297907204661</v>
      </c>
      <c r="H11" s="2">
        <v>2012.4184444011903</v>
      </c>
      <c r="I11" s="2">
        <v>813.99841235963254</v>
      </c>
      <c r="J11" s="2">
        <v>675.07355745071743</v>
      </c>
      <c r="K11" s="2">
        <v>618.86870090527793</v>
      </c>
      <c r="L11" s="2">
        <v>813.99841235963254</v>
      </c>
      <c r="M11" s="2">
        <v>1389.4395827561709</v>
      </c>
      <c r="N11" s="2">
        <v>1311.2676131369653</v>
      </c>
    </row>
    <row r="12" spans="1:14" x14ac:dyDescent="0.25">
      <c r="A12">
        <v>19</v>
      </c>
      <c r="B12" s="2">
        <v>791.13210540614955</v>
      </c>
      <c r="C12" s="2">
        <v>820.40112499151405</v>
      </c>
      <c r="D12" s="2">
        <v>774.1544506797452</v>
      </c>
      <c r="E12" s="2">
        <v>710.05959383426728</v>
      </c>
      <c r="F12" s="2">
        <v>931.42179529422185</v>
      </c>
      <c r="G12" s="2">
        <v>774.1544506797452</v>
      </c>
      <c r="H12" s="2">
        <v>710.05959383426728</v>
      </c>
      <c r="I12" s="2">
        <v>717.82453509451295</v>
      </c>
      <c r="J12" s="2">
        <v>526.24507604202222</v>
      </c>
      <c r="K12" s="2">
        <v>457.52688724656934</v>
      </c>
      <c r="L12" s="2">
        <v>717.82453509451295</v>
      </c>
      <c r="M12" s="2">
        <v>737.00476344058188</v>
      </c>
      <c r="N12" s="2">
        <v>675.64367686668265</v>
      </c>
    </row>
    <row r="13" spans="1:14" x14ac:dyDescent="0.25">
      <c r="A13">
        <v>5</v>
      </c>
      <c r="B13" s="2">
        <v>2236.9218592761486</v>
      </c>
      <c r="C13" s="2">
        <v>2209.9591972069611</v>
      </c>
      <c r="D13" s="2">
        <v>71.615984892265573</v>
      </c>
      <c r="E13" s="2">
        <v>63.849507736714919</v>
      </c>
      <c r="F13" s="2">
        <v>97.773486649333904</v>
      </c>
      <c r="G13" s="2">
        <v>71.615984892265573</v>
      </c>
      <c r="H13" s="2">
        <v>63.849507736714919</v>
      </c>
      <c r="I13" s="2">
        <v>1812.9303396634712</v>
      </c>
      <c r="J13" s="2">
        <v>1647.2151777980857</v>
      </c>
      <c r="K13" s="2">
        <v>1480.3418393350332</v>
      </c>
      <c r="L13" s="2">
        <v>1812.9303396634712</v>
      </c>
      <c r="M13" s="2">
        <v>62.716656949007195</v>
      </c>
      <c r="N13" s="2">
        <v>54.52698398283701</v>
      </c>
    </row>
    <row r="14" spans="1:14" x14ac:dyDescent="0.25">
      <c r="A14">
        <v>23</v>
      </c>
      <c r="B14" s="2">
        <v>217.81760557485853</v>
      </c>
      <c r="C14" s="2">
        <v>233.52171151244764</v>
      </c>
      <c r="D14" s="2">
        <v>12091.105328370293</v>
      </c>
      <c r="E14" s="2">
        <v>11209.634941013841</v>
      </c>
      <c r="F14" s="2">
        <v>13337.329206280501</v>
      </c>
      <c r="G14" s="2">
        <v>12091.105328370293</v>
      </c>
      <c r="H14" s="2">
        <v>11209.634941013841</v>
      </c>
      <c r="I14" s="2">
        <v>165.82053716705929</v>
      </c>
      <c r="J14" s="2">
        <v>142.41931939682576</v>
      </c>
      <c r="K14" s="2">
        <v>120.45916407141104</v>
      </c>
      <c r="L14" s="2">
        <v>208.07890086473182</v>
      </c>
      <c r="M14" s="2">
        <v>9941.1116402695789</v>
      </c>
      <c r="N14" s="2">
        <v>8934.0140188991645</v>
      </c>
    </row>
    <row r="15" spans="1:14" x14ac:dyDescent="0.25">
      <c r="A15">
        <v>11</v>
      </c>
      <c r="B15" s="2">
        <v>1432.594235916516</v>
      </c>
      <c r="C15" s="2">
        <v>1461.1363046431989</v>
      </c>
      <c r="D15" s="2">
        <v>29.596210087367744</v>
      </c>
      <c r="E15" s="2">
        <v>25.229523179665847</v>
      </c>
      <c r="F15" s="2">
        <v>43.439660559555215</v>
      </c>
      <c r="G15" s="2">
        <v>36.9112041407829</v>
      </c>
      <c r="H15" s="2">
        <v>30.481744610496861</v>
      </c>
      <c r="I15" s="2">
        <v>1058.5193702222034</v>
      </c>
      <c r="J15" s="2">
        <v>951.34175627918557</v>
      </c>
      <c r="K15" s="2">
        <v>852.98465591547642</v>
      </c>
      <c r="L15" s="2">
        <v>1059.0341472346408</v>
      </c>
      <c r="M15" s="2">
        <v>27.905143251696892</v>
      </c>
      <c r="N15" s="2">
        <v>23.224922956577121</v>
      </c>
    </row>
    <row r="16" spans="1:14" x14ac:dyDescent="0.25">
      <c r="A16">
        <v>13</v>
      </c>
      <c r="B16" s="2">
        <v>679.31889511564873</v>
      </c>
      <c r="C16" s="2">
        <v>642.04359623984226</v>
      </c>
      <c r="D16" s="2">
        <v>10960.195658697068</v>
      </c>
      <c r="E16" s="2">
        <v>10122.356470788822</v>
      </c>
      <c r="F16" s="2">
        <v>12856.013876471117</v>
      </c>
      <c r="G16" s="2">
        <v>10965.604278651401</v>
      </c>
      <c r="H16" s="2">
        <v>10127.765090743156</v>
      </c>
      <c r="I16" s="2">
        <v>509.04667930064954</v>
      </c>
      <c r="J16" s="2">
        <v>351.20446900861316</v>
      </c>
      <c r="K16" s="2">
        <v>254.14933843486236</v>
      </c>
      <c r="L16" s="2">
        <v>509.04667930064954</v>
      </c>
      <c r="M16" s="2">
        <v>8371.5212116846378</v>
      </c>
      <c r="N16" s="2">
        <v>7506.476474288781</v>
      </c>
    </row>
    <row r="17" spans="1:14" x14ac:dyDescent="0.25">
      <c r="A17">
        <v>3</v>
      </c>
      <c r="B17" s="2">
        <v>2075.1970557689124</v>
      </c>
      <c r="C17" s="2">
        <v>2063.6080967793782</v>
      </c>
      <c r="D17" s="2">
        <v>231.57566668739045</v>
      </c>
      <c r="E17" s="2">
        <v>170.38850280542135</v>
      </c>
      <c r="F17" s="2">
        <v>352.46427851775712</v>
      </c>
      <c r="G17" s="2">
        <v>231.57566668739045</v>
      </c>
      <c r="H17" s="2">
        <v>170.38850280542135</v>
      </c>
      <c r="I17" s="2">
        <v>1327.0114952520939</v>
      </c>
      <c r="J17" s="2">
        <v>1226.9135856353023</v>
      </c>
      <c r="K17" s="2">
        <v>1215.6217698324829</v>
      </c>
      <c r="L17" s="2">
        <v>1327.0114952520939</v>
      </c>
      <c r="M17" s="2">
        <v>192.80159557123105</v>
      </c>
      <c r="N17" s="2">
        <v>139.5209978447414</v>
      </c>
    </row>
    <row r="18" spans="1:14" x14ac:dyDescent="0.25">
      <c r="A18">
        <v>21</v>
      </c>
      <c r="B18" s="2">
        <v>541.71259924802212</v>
      </c>
      <c r="C18" s="2">
        <v>540.61253259085561</v>
      </c>
      <c r="D18" s="2">
        <v>2655.0721065672183</v>
      </c>
      <c r="E18" s="2">
        <v>2558.2871201689263</v>
      </c>
      <c r="F18" s="2">
        <v>2737.7686835653449</v>
      </c>
      <c r="G18" s="2">
        <v>2655.0721065672183</v>
      </c>
      <c r="H18" s="2">
        <v>2558.2871201689263</v>
      </c>
      <c r="I18" s="2">
        <v>438.30729677557923</v>
      </c>
      <c r="J18" s="2">
        <v>400.28139226907314</v>
      </c>
      <c r="K18" s="2">
        <v>371.99890914947321</v>
      </c>
      <c r="L18" s="2">
        <v>438.30729677557923</v>
      </c>
      <c r="M18" s="2">
        <v>1627.7342570207566</v>
      </c>
      <c r="N18" s="2">
        <v>1612.7535154091127</v>
      </c>
    </row>
    <row r="19" spans="1:14" x14ac:dyDescent="0.25">
      <c r="A19">
        <v>4</v>
      </c>
      <c r="B19" s="2">
        <v>1847.0496476687429</v>
      </c>
      <c r="C19" s="2">
        <v>1912.2440613206697</v>
      </c>
      <c r="D19" s="2">
        <v>324.68821800641723</v>
      </c>
      <c r="E19" s="2">
        <v>293.37342918947138</v>
      </c>
      <c r="F19" s="2">
        <v>369.75279030437997</v>
      </c>
      <c r="G19" s="2">
        <v>324.68821800641723</v>
      </c>
      <c r="H19" s="2">
        <v>293.37342918947138</v>
      </c>
      <c r="I19" s="2">
        <v>1211.2697694172521</v>
      </c>
      <c r="J19" s="2">
        <v>1172.2380208977363</v>
      </c>
      <c r="K19" s="2">
        <v>1141.5123809276156</v>
      </c>
      <c r="L19" s="2">
        <v>1211.2697694172521</v>
      </c>
      <c r="M19" s="2">
        <v>273.77308659328577</v>
      </c>
      <c r="N19" s="2">
        <v>254.42923786656192</v>
      </c>
    </row>
    <row r="20" spans="1:14" x14ac:dyDescent="0.25">
      <c r="A20">
        <v>6</v>
      </c>
      <c r="B20" s="2">
        <v>1470.7764755008843</v>
      </c>
      <c r="C20" s="2">
        <v>1420.6882893927261</v>
      </c>
      <c r="D20" s="2">
        <v>1877.8227291186115</v>
      </c>
      <c r="E20" s="2">
        <v>1879.8129196092641</v>
      </c>
      <c r="F20" s="2">
        <v>2007.7314763107545</v>
      </c>
      <c r="G20" s="2">
        <v>1877.8227291186115</v>
      </c>
      <c r="H20" s="2">
        <v>1879.8129196092641</v>
      </c>
      <c r="I20" s="2">
        <v>903.47151593961303</v>
      </c>
      <c r="J20" s="2">
        <v>785.13318293362056</v>
      </c>
      <c r="K20" s="2">
        <v>665.11554861356171</v>
      </c>
      <c r="L20" s="2">
        <v>903.47151593961303</v>
      </c>
      <c r="M20" s="2">
        <v>1230.7734247369888</v>
      </c>
      <c r="N20" s="2">
        <v>1198.5135078437452</v>
      </c>
    </row>
    <row r="21" spans="1:14" x14ac:dyDescent="0.25">
      <c r="A21">
        <v>7</v>
      </c>
      <c r="B21" s="2">
        <v>716.94571017951739</v>
      </c>
      <c r="C21" s="2">
        <v>718.24110971407868</v>
      </c>
      <c r="D21" s="2">
        <v>3015.7834608642515</v>
      </c>
      <c r="E21" s="2">
        <v>2672.3145646458238</v>
      </c>
      <c r="F21" s="2">
        <v>3704.1753491401259</v>
      </c>
      <c r="G21" s="2">
        <v>3015.7834608642515</v>
      </c>
      <c r="H21" s="2">
        <v>2672.3145646458238</v>
      </c>
      <c r="I21" s="2">
        <v>432.3157195455982</v>
      </c>
      <c r="J21" s="2">
        <v>432.3157195455982</v>
      </c>
      <c r="K21" s="2">
        <v>432.3157195455982</v>
      </c>
      <c r="L21" s="2">
        <v>432.3157195455982</v>
      </c>
      <c r="M21" s="2">
        <v>2047.0859116166744</v>
      </c>
      <c r="N21" s="2">
        <v>1734.1626857199465</v>
      </c>
    </row>
    <row r="22" spans="1:14" x14ac:dyDescent="0.25">
      <c r="A22">
        <v>16</v>
      </c>
      <c r="B22" s="2">
        <v>1053.0504820887136</v>
      </c>
      <c r="C22" s="2">
        <v>1066.0699912472387</v>
      </c>
      <c r="D22" s="2">
        <v>44.866562580273062</v>
      </c>
      <c r="E22" s="2">
        <v>45.255935564092674</v>
      </c>
      <c r="F22" s="2">
        <v>45.290791535390227</v>
      </c>
      <c r="G22" s="2">
        <v>44.866562580273062</v>
      </c>
      <c r="H22" s="2">
        <v>45.255935564092674</v>
      </c>
      <c r="I22" s="2">
        <v>597.66358882197471</v>
      </c>
      <c r="J22" s="2">
        <v>567.69974836081269</v>
      </c>
      <c r="K22" s="2">
        <v>530.5746085457954</v>
      </c>
      <c r="L22" s="2">
        <v>597.66358882197471</v>
      </c>
      <c r="M22" s="2">
        <v>27.26093071894255</v>
      </c>
      <c r="N22" s="2">
        <v>27.26093071894255</v>
      </c>
    </row>
    <row r="23" spans="1:14" x14ac:dyDescent="0.25">
      <c r="A23">
        <v>10</v>
      </c>
      <c r="B23" s="2">
        <v>981.64329903858265</v>
      </c>
      <c r="C23" s="2">
        <v>948.07465634008918</v>
      </c>
      <c r="D23" s="2">
        <v>5928.4984221144705</v>
      </c>
      <c r="E23" s="2">
        <v>5746.9352661108951</v>
      </c>
      <c r="F23" s="2">
        <v>6817.1542107441301</v>
      </c>
      <c r="G23" s="2">
        <v>5928.4984221144705</v>
      </c>
      <c r="H23" s="2">
        <v>5746.9352661108951</v>
      </c>
      <c r="I23" s="2">
        <v>619.58842651668226</v>
      </c>
      <c r="J23" s="2">
        <v>516.66225700071629</v>
      </c>
      <c r="K23" s="2">
        <v>488.43800397570607</v>
      </c>
      <c r="L23" s="2">
        <v>619.58842651668226</v>
      </c>
      <c r="M23" s="2">
        <v>3630.2463832121502</v>
      </c>
      <c r="N23" s="2">
        <v>3392.8437686630705</v>
      </c>
    </row>
    <row r="24" spans="1:14" x14ac:dyDescent="0.25">
      <c r="A24">
        <v>9</v>
      </c>
      <c r="B24" s="2">
        <v>1761.4192139013858</v>
      </c>
      <c r="C24" s="2">
        <v>1767.986468485884</v>
      </c>
      <c r="D24" s="2">
        <v>879.04381568951305</v>
      </c>
      <c r="E24" s="2">
        <v>842.17037059741654</v>
      </c>
      <c r="F24" s="2">
        <v>1055.6653311718067</v>
      </c>
      <c r="G24" s="2">
        <v>879.04381568951305</v>
      </c>
      <c r="H24" s="2">
        <v>842.17037059741654</v>
      </c>
      <c r="I24" s="2">
        <v>857.07123075217896</v>
      </c>
      <c r="J24" s="2">
        <v>759.99224051863371</v>
      </c>
      <c r="K24" s="2">
        <v>695.1643962826106</v>
      </c>
      <c r="L24" s="2">
        <v>857.07123075217896</v>
      </c>
      <c r="M24" s="2">
        <v>575.29481353943368</v>
      </c>
      <c r="N24" s="2">
        <v>543.86757812345365</v>
      </c>
    </row>
    <row r="25" spans="1:14" x14ac:dyDescent="0.25">
      <c r="A25">
        <v>12</v>
      </c>
      <c r="B25" s="2">
        <v>528.30214910116899</v>
      </c>
      <c r="C25" s="2">
        <v>545.99884556764471</v>
      </c>
      <c r="D25" s="2">
        <v>2359.0613096382663</v>
      </c>
      <c r="E25" s="2">
        <v>2149.8067077036712</v>
      </c>
      <c r="F25" s="2">
        <v>3132.9998336151916</v>
      </c>
      <c r="G25" s="2">
        <v>2359.0613096382663</v>
      </c>
      <c r="H25" s="2">
        <v>2149.8067077036712</v>
      </c>
      <c r="I25" s="2">
        <v>386.87530248928834</v>
      </c>
      <c r="J25" s="2">
        <v>267.90052214638445</v>
      </c>
      <c r="K25" s="2">
        <v>240.367444533618</v>
      </c>
      <c r="L25" s="2">
        <v>386.87530248928834</v>
      </c>
      <c r="M25" s="2">
        <v>1346.7611916356288</v>
      </c>
      <c r="N25" s="2">
        <v>1231.8815651082643</v>
      </c>
    </row>
    <row r="26" spans="1:14" x14ac:dyDescent="0.25">
      <c r="A26">
        <v>1</v>
      </c>
      <c r="B26" s="2">
        <v>1194.0727692687237</v>
      </c>
      <c r="C26" s="2">
        <v>1179.9675928672752</v>
      </c>
      <c r="D26" s="2">
        <v>336.06015645137586</v>
      </c>
      <c r="E26" s="2">
        <v>289.40337714843241</v>
      </c>
      <c r="F26" s="2">
        <v>568.62695052103572</v>
      </c>
      <c r="G26" s="2">
        <v>336.06015645137586</v>
      </c>
      <c r="H26" s="2">
        <v>289.40337714843241</v>
      </c>
      <c r="I26" s="2">
        <v>761.41715290146044</v>
      </c>
      <c r="J26" s="2">
        <v>527.5538236841428</v>
      </c>
      <c r="K26" s="2">
        <v>524.61031242099227</v>
      </c>
      <c r="L26" s="2">
        <v>761.41715290146044</v>
      </c>
      <c r="M26" s="2">
        <v>279.00325831772966</v>
      </c>
      <c r="N26" s="2">
        <v>250.32911351229578</v>
      </c>
    </row>
    <row r="30" spans="1:14" x14ac:dyDescent="0.25">
      <c r="B30" s="1" t="s">
        <v>0</v>
      </c>
      <c r="C30" s="2">
        <v>964.17943736949292</v>
      </c>
      <c r="D30" s="2">
        <v>354.94823736882347</v>
      </c>
    </row>
    <row r="31" spans="1:14" x14ac:dyDescent="0.25">
      <c r="B31" s="1" t="s">
        <v>2</v>
      </c>
      <c r="C31" s="2">
        <v>984.00445088630261</v>
      </c>
      <c r="D31" s="2">
        <v>358.84333213410179</v>
      </c>
    </row>
    <row r="32" spans="1:14" x14ac:dyDescent="0.25">
      <c r="B32" s="1" t="s">
        <v>6</v>
      </c>
      <c r="C32" s="2">
        <v>898.31491739866624</v>
      </c>
      <c r="D32" s="2">
        <v>341.65841519697699</v>
      </c>
    </row>
    <row r="33" spans="2:4" x14ac:dyDescent="0.25">
      <c r="B33" s="1" t="s">
        <v>7</v>
      </c>
      <c r="C33" s="2">
        <v>847.91555235818032</v>
      </c>
      <c r="D33" s="2">
        <v>324.65930847364609</v>
      </c>
    </row>
    <row r="34" spans="2:4" x14ac:dyDescent="0.25">
      <c r="B34" s="1" t="s">
        <v>3</v>
      </c>
      <c r="C34" s="2">
        <v>1053.9462875928771</v>
      </c>
      <c r="D34" s="2">
        <v>371.59219172216166</v>
      </c>
    </row>
    <row r="35" spans="2:4" x14ac:dyDescent="0.25">
      <c r="B35" s="1" t="s">
        <v>4</v>
      </c>
      <c r="C35" s="2">
        <v>963.83231996043173</v>
      </c>
      <c r="D35" s="2">
        <v>354.44607039285415</v>
      </c>
    </row>
    <row r="36" spans="2:4" x14ac:dyDescent="0.25">
      <c r="B36" s="1" t="s">
        <v>5</v>
      </c>
      <c r="C36" s="2">
        <v>913.32967968993137</v>
      </c>
      <c r="D36" s="2">
        <v>337.3252836953269</v>
      </c>
    </row>
    <row r="37" spans="2:4" x14ac:dyDescent="0.25">
      <c r="B37" s="1" t="s">
        <v>11</v>
      </c>
      <c r="C37" s="2">
        <v>787.12686661044722</v>
      </c>
      <c r="D37" s="2">
        <v>300.37878137807235</v>
      </c>
    </row>
    <row r="38" spans="2:4" x14ac:dyDescent="0.25">
      <c r="B38" s="1" t="s">
        <v>12</v>
      </c>
      <c r="C38" s="2">
        <v>738.79317106560677</v>
      </c>
      <c r="D38" s="2">
        <v>292.34325985678453</v>
      </c>
    </row>
    <row r="39" spans="2:4" x14ac:dyDescent="0.25">
      <c r="B39" s="1" t="s">
        <v>13</v>
      </c>
      <c r="C39" s="2">
        <v>700.95357454262091</v>
      </c>
      <c r="D39" s="2">
        <v>277.70727934590053</v>
      </c>
    </row>
    <row r="40" spans="2:4" x14ac:dyDescent="0.25">
      <c r="B40" s="1" t="s">
        <v>8</v>
      </c>
      <c r="C40" s="2">
        <v>854.17071816882299</v>
      </c>
      <c r="D40" s="2">
        <v>312.76590789576301</v>
      </c>
    </row>
    <row r="41" spans="2:4" x14ac:dyDescent="0.25">
      <c r="B41" s="1" t="s">
        <v>9</v>
      </c>
      <c r="C41" s="2">
        <v>800.39581200219311</v>
      </c>
      <c r="D41" s="2">
        <v>303.99010162982819</v>
      </c>
    </row>
    <row r="42" spans="2:4" x14ac:dyDescent="0.25">
      <c r="B42" s="1" t="s">
        <v>10</v>
      </c>
      <c r="C42" s="2">
        <v>762.38354467274849</v>
      </c>
      <c r="D42" s="2">
        <v>289.29041583123637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211A-9927-4175-85EF-35CBA49A2D75}">
  <dimension ref="A2:F8"/>
  <sheetViews>
    <sheetView workbookViewId="0">
      <selection activeCell="B14" sqref="B14"/>
    </sheetView>
  </sheetViews>
  <sheetFormatPr defaultRowHeight="15" x14ac:dyDescent="0.25"/>
  <sheetData>
    <row r="2" spans="1:6" x14ac:dyDescent="0.25">
      <c r="A2" t="s">
        <v>11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153374.46875</v>
      </c>
      <c r="C4">
        <v>14710.310546999999</v>
      </c>
      <c r="D4">
        <v>113075.382813</v>
      </c>
      <c r="E4">
        <v>142857.09375</v>
      </c>
      <c r="F4">
        <v>330495.03125</v>
      </c>
    </row>
    <row r="5" spans="1:6" x14ac:dyDescent="0.25">
      <c r="A5" t="s">
        <v>21</v>
      </c>
      <c r="B5">
        <v>623100.0625</v>
      </c>
      <c r="C5">
        <v>52075.602539</v>
      </c>
      <c r="D5">
        <v>501459.671875</v>
      </c>
      <c r="E5">
        <v>745605.8125</v>
      </c>
      <c r="F5">
        <v>3262790.84375</v>
      </c>
    </row>
    <row r="6" spans="1:6" x14ac:dyDescent="0.25">
      <c r="A6" t="s">
        <v>22</v>
      </c>
      <c r="B6">
        <v>3208667.609375</v>
      </c>
      <c r="C6">
        <v>329350.92480500002</v>
      </c>
      <c r="D6">
        <v>2399301.1054690001</v>
      </c>
      <c r="E6">
        <v>3733033.140625</v>
      </c>
      <c r="F6">
        <v>14120815.9375</v>
      </c>
    </row>
    <row r="7" spans="1:6" x14ac:dyDescent="0.25">
      <c r="A7" t="s">
        <v>23</v>
      </c>
      <c r="B7">
        <v>740590.179443</v>
      </c>
      <c r="C7">
        <v>65051.939423000003</v>
      </c>
      <c r="D7">
        <v>413288.42784299998</v>
      </c>
      <c r="E7">
        <v>761226.11865199998</v>
      </c>
      <c r="F7">
        <v>5027871.3339839997</v>
      </c>
    </row>
    <row r="8" spans="1:6" x14ac:dyDescent="0.25">
      <c r="A8" t="s">
        <v>24</v>
      </c>
      <c r="B8">
        <v>2967182.0678710002</v>
      </c>
      <c r="C8">
        <v>297805.25819399999</v>
      </c>
      <c r="D8">
        <v>1940842.0114249999</v>
      </c>
      <c r="E8">
        <v>2779871.6209720001</v>
      </c>
      <c r="F8">
        <v>9561533.187988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6EC-3BC0-4796-9C5F-E4071071566E}">
  <dimension ref="A2:F8"/>
  <sheetViews>
    <sheetView workbookViewId="0">
      <selection activeCell="C15" sqref="C15"/>
    </sheetView>
  </sheetViews>
  <sheetFormatPr defaultRowHeight="15" x14ac:dyDescent="0.25"/>
  <sheetData>
    <row r="2" spans="1:6" x14ac:dyDescent="0.25">
      <c r="A2" t="s">
        <v>12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147954.890625</v>
      </c>
      <c r="C4">
        <v>10845.849609000001</v>
      </c>
      <c r="D4">
        <v>111348.234375</v>
      </c>
      <c r="E4">
        <v>134813.203125</v>
      </c>
      <c r="F4">
        <v>335914.625</v>
      </c>
    </row>
    <row r="5" spans="1:6" x14ac:dyDescent="0.25">
      <c r="A5" t="s">
        <v>21</v>
      </c>
      <c r="B5">
        <v>586879.976563</v>
      </c>
      <c r="C5">
        <v>44999.830077999999</v>
      </c>
      <c r="D5">
        <v>473871.234375</v>
      </c>
      <c r="E5">
        <v>705862.671875</v>
      </c>
      <c r="F5">
        <v>3299011.0625</v>
      </c>
    </row>
    <row r="6" spans="1:6" x14ac:dyDescent="0.25">
      <c r="A6" t="s">
        <v>22</v>
      </c>
      <c r="B6">
        <v>2949561.84375</v>
      </c>
      <c r="C6">
        <v>252397.74511700001</v>
      </c>
      <c r="D6">
        <v>2252358.8125</v>
      </c>
      <c r="E6">
        <v>3449552.796875</v>
      </c>
      <c r="F6">
        <v>14379921.6875</v>
      </c>
    </row>
    <row r="7" spans="1:6" x14ac:dyDescent="0.25">
      <c r="A7" t="s">
        <v>23</v>
      </c>
      <c r="B7">
        <v>720248.28686500003</v>
      </c>
      <c r="C7">
        <v>59705.316483000002</v>
      </c>
      <c r="D7">
        <v>407057.640961</v>
      </c>
      <c r="E7">
        <v>742028.98706099996</v>
      </c>
      <c r="F7">
        <v>5048213.3964839997</v>
      </c>
    </row>
    <row r="8" spans="1:6" x14ac:dyDescent="0.25">
      <c r="A8" t="s">
        <v>24</v>
      </c>
      <c r="B8">
        <v>2815081.4926760001</v>
      </c>
      <c r="C8">
        <v>247983.39173900001</v>
      </c>
      <c r="D8">
        <v>1859307.139772</v>
      </c>
      <c r="E8">
        <v>2656293.8601990002</v>
      </c>
      <c r="F8">
        <v>9713634.0122069996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CCBA-4731-4B86-9D3D-474BD8AE9C3A}">
  <dimension ref="A2:F8"/>
  <sheetViews>
    <sheetView workbookViewId="0">
      <selection activeCell="E33" sqref="E33"/>
    </sheetView>
  </sheetViews>
  <sheetFormatPr defaultRowHeight="15" x14ac:dyDescent="0.25"/>
  <sheetData>
    <row r="2" spans="1:6" x14ac:dyDescent="0.25">
      <c r="A2" t="s">
        <v>13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136967.34375</v>
      </c>
      <c r="C4">
        <v>9470.9755860000005</v>
      </c>
      <c r="D4">
        <v>104149.765625</v>
      </c>
      <c r="E4">
        <v>127125.679688</v>
      </c>
      <c r="F4">
        <v>346902.15625</v>
      </c>
    </row>
    <row r="5" spans="1:6" x14ac:dyDescent="0.25">
      <c r="A5" t="s">
        <v>21</v>
      </c>
      <c r="B5">
        <v>561628.625</v>
      </c>
      <c r="C5">
        <v>41919.931641000003</v>
      </c>
      <c r="D5">
        <v>455155.5</v>
      </c>
      <c r="E5">
        <v>684278.984375</v>
      </c>
      <c r="F5">
        <v>3324262.34375</v>
      </c>
    </row>
    <row r="6" spans="1:6" x14ac:dyDescent="0.25">
      <c r="A6" t="s">
        <v>22</v>
      </c>
      <c r="B6">
        <v>2764914.921875</v>
      </c>
      <c r="C6">
        <v>227000.867188</v>
      </c>
      <c r="D6">
        <v>2124490.0585940001</v>
      </c>
      <c r="E6">
        <v>3305964.078125</v>
      </c>
      <c r="F6">
        <v>14564567.625</v>
      </c>
    </row>
    <row r="7" spans="1:6" x14ac:dyDescent="0.25">
      <c r="A7" t="s">
        <v>23</v>
      </c>
      <c r="B7">
        <v>682840.94116199994</v>
      </c>
      <c r="C7">
        <v>54710.120116999999</v>
      </c>
      <c r="D7">
        <v>388853.06235299999</v>
      </c>
      <c r="E7">
        <v>720009.90240499994</v>
      </c>
      <c r="F7">
        <v>5085620.3183589997</v>
      </c>
    </row>
    <row r="8" spans="1:6" x14ac:dyDescent="0.25">
      <c r="A8" t="s">
        <v>24</v>
      </c>
      <c r="B8">
        <v>2704634.297607</v>
      </c>
      <c r="C8">
        <v>232441.87426800001</v>
      </c>
      <c r="D8">
        <v>1810378.646523</v>
      </c>
      <c r="E8">
        <v>2605821.6103210002</v>
      </c>
      <c r="F8">
        <v>9824080.5820310004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6CA9-789A-4AC1-AE50-9E798CF917E4}">
  <dimension ref="A2:F8"/>
  <sheetViews>
    <sheetView workbookViewId="0">
      <selection activeCell="D28" sqref="D28"/>
    </sheetView>
  </sheetViews>
  <sheetFormatPr defaultRowHeight="15" x14ac:dyDescent="0.25"/>
  <sheetData>
    <row r="2" spans="1:6" x14ac:dyDescent="0.25">
      <c r="A2" t="s">
        <v>8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156259.234375</v>
      </c>
      <c r="C4">
        <v>15024.759765999999</v>
      </c>
      <c r="D4">
        <v>115640.015625</v>
      </c>
      <c r="E4">
        <v>145374.265625</v>
      </c>
      <c r="F4">
        <v>327610.25</v>
      </c>
    </row>
    <row r="5" spans="1:6" x14ac:dyDescent="0.25">
      <c r="A5" t="s">
        <v>21</v>
      </c>
      <c r="B5">
        <v>695836.15625</v>
      </c>
      <c r="C5">
        <v>62596.623047000001</v>
      </c>
      <c r="D5">
        <v>541559.804688</v>
      </c>
      <c r="E5">
        <v>783116.078125</v>
      </c>
      <c r="F5">
        <v>3190054.75</v>
      </c>
    </row>
    <row r="6" spans="1:6" x14ac:dyDescent="0.25">
      <c r="A6" t="s">
        <v>22</v>
      </c>
      <c r="B6">
        <v>3564382.75</v>
      </c>
      <c r="C6">
        <v>381166.62304699997</v>
      </c>
      <c r="D6">
        <v>2661555.9433590001</v>
      </c>
      <c r="E6">
        <v>3984151.8085940001</v>
      </c>
      <c r="F6">
        <v>13765100.75</v>
      </c>
    </row>
    <row r="7" spans="1:6" x14ac:dyDescent="0.25">
      <c r="A7" t="s">
        <v>23</v>
      </c>
      <c r="B7">
        <v>758526.72167999996</v>
      </c>
      <c r="C7">
        <v>66864.058533000003</v>
      </c>
      <c r="D7">
        <v>414607.63777199999</v>
      </c>
      <c r="E7">
        <v>763281.79077099997</v>
      </c>
      <c r="F7">
        <v>5009935.0410160003</v>
      </c>
    </row>
    <row r="8" spans="1:6" x14ac:dyDescent="0.25">
      <c r="A8" t="s">
        <v>24</v>
      </c>
      <c r="B8">
        <v>3174202.0234380001</v>
      </c>
      <c r="C8">
        <v>322691.31604000001</v>
      </c>
      <c r="D8">
        <v>2089799.2379630001</v>
      </c>
      <c r="E8">
        <v>2927884.456299</v>
      </c>
      <c r="F8">
        <v>9354603.8564449996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A2DD-819A-43E8-A7EE-AC34E3E7B944}">
  <dimension ref="A2:F8"/>
  <sheetViews>
    <sheetView workbookViewId="0">
      <selection activeCell="A9" sqref="A9"/>
    </sheetView>
  </sheetViews>
  <sheetFormatPr defaultRowHeight="15" x14ac:dyDescent="0.25"/>
  <sheetData>
    <row r="2" spans="1:6" x14ac:dyDescent="0.25">
      <c r="A2" t="s">
        <v>9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150839.671875</v>
      </c>
      <c r="C4">
        <v>11128.783203000001</v>
      </c>
      <c r="D4">
        <v>113940.773438</v>
      </c>
      <c r="E4">
        <v>137364.953125</v>
      </c>
      <c r="F4">
        <v>333029.8125</v>
      </c>
    </row>
    <row r="5" spans="1:6" x14ac:dyDescent="0.25">
      <c r="A5" t="s">
        <v>21</v>
      </c>
      <c r="B5">
        <v>655761.070313</v>
      </c>
      <c r="C5">
        <v>53419.521483999997</v>
      </c>
      <c r="D5">
        <v>512702.117188</v>
      </c>
      <c r="E5">
        <v>741793.671875</v>
      </c>
      <c r="F5">
        <v>3230130.0625</v>
      </c>
    </row>
    <row r="6" spans="1:6" x14ac:dyDescent="0.25">
      <c r="A6" t="s">
        <v>22</v>
      </c>
      <c r="B6">
        <v>3296098.671875</v>
      </c>
      <c r="C6">
        <v>298107.88085900003</v>
      </c>
      <c r="D6">
        <v>2510655.9667969998</v>
      </c>
      <c r="E6">
        <v>3698752.4960940001</v>
      </c>
      <c r="F6">
        <v>14033384.0625</v>
      </c>
    </row>
    <row r="7" spans="1:6" x14ac:dyDescent="0.25">
      <c r="A7" t="s">
        <v>23</v>
      </c>
      <c r="B7">
        <v>738379.70410199999</v>
      </c>
      <c r="C7">
        <v>61464.207335999999</v>
      </c>
      <c r="D7">
        <v>408424.67808899999</v>
      </c>
      <c r="E7">
        <v>744073.46527100005</v>
      </c>
      <c r="F7">
        <v>5030081.6035160003</v>
      </c>
    </row>
    <row r="8" spans="1:6" x14ac:dyDescent="0.25">
      <c r="A8" t="s">
        <v>24</v>
      </c>
      <c r="B8">
        <v>2981408.0732419998</v>
      </c>
      <c r="C8">
        <v>266227.761703</v>
      </c>
      <c r="D8">
        <v>1975818.942207</v>
      </c>
      <c r="E8">
        <v>2775891.315155</v>
      </c>
      <c r="F8">
        <v>9547259.1816409994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7094-9445-4EEB-A441-75929BF3D1AB}">
  <dimension ref="A2:F8"/>
  <sheetViews>
    <sheetView workbookViewId="0">
      <selection activeCell="A9" sqref="A9"/>
    </sheetView>
  </sheetViews>
  <sheetFormatPr defaultRowHeight="15" x14ac:dyDescent="0.25"/>
  <sheetData>
    <row r="2" spans="1:6" x14ac:dyDescent="0.25">
      <c r="A2" t="s">
        <v>10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139852.140625</v>
      </c>
      <c r="C4">
        <v>9738.6025389999995</v>
      </c>
      <c r="D4">
        <v>106755.25</v>
      </c>
      <c r="E4">
        <v>129700.484375</v>
      </c>
      <c r="F4">
        <v>344017.34375</v>
      </c>
    </row>
    <row r="5" spans="1:6" x14ac:dyDescent="0.25">
      <c r="A5" t="s">
        <v>21</v>
      </c>
      <c r="B5">
        <v>625230.65625</v>
      </c>
      <c r="C5">
        <v>47865.813477000003</v>
      </c>
      <c r="D5">
        <v>490780.96875</v>
      </c>
      <c r="E5">
        <v>716853.5625</v>
      </c>
      <c r="F5">
        <v>3260660.3125</v>
      </c>
    </row>
    <row r="6" spans="1:6" x14ac:dyDescent="0.25">
      <c r="A6" t="s">
        <v>22</v>
      </c>
      <c r="B6">
        <v>3105041.6875</v>
      </c>
      <c r="C6">
        <v>270655.42382800003</v>
      </c>
      <c r="D6">
        <v>2378350.5546880001</v>
      </c>
      <c r="E6">
        <v>3551583.3671880001</v>
      </c>
      <c r="F6">
        <v>14224442.375</v>
      </c>
    </row>
    <row r="7" spans="1:6" x14ac:dyDescent="0.25">
      <c r="A7" t="s">
        <v>23</v>
      </c>
      <c r="B7">
        <v>700972.42089800001</v>
      </c>
      <c r="C7">
        <v>56439.331359999996</v>
      </c>
      <c r="D7">
        <v>390232.32324200001</v>
      </c>
      <c r="E7">
        <v>722068.69677699998</v>
      </c>
      <c r="F7">
        <v>5067489.0253910003</v>
      </c>
    </row>
    <row r="8" spans="1:6" x14ac:dyDescent="0.25">
      <c r="A8" t="s">
        <v>24</v>
      </c>
      <c r="B8">
        <v>2881207.7150880001</v>
      </c>
      <c r="C8">
        <v>252043.00648499999</v>
      </c>
      <c r="D8">
        <v>1937051.7503470001</v>
      </c>
      <c r="E8">
        <v>2734086.0823059999</v>
      </c>
      <c r="F8">
        <v>9647459.5390629992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7137-4C1C-4F0B-AC17-25217E17874C}">
  <dimension ref="B4:R22"/>
  <sheetViews>
    <sheetView topLeftCell="B1" workbookViewId="0">
      <selection activeCell="H35" sqref="H35"/>
    </sheetView>
  </sheetViews>
  <sheetFormatPr defaultRowHeight="15" x14ac:dyDescent="0.25"/>
  <sheetData>
    <row r="4" spans="2:18" x14ac:dyDescent="0.25">
      <c r="C4" s="3" t="s">
        <v>0</v>
      </c>
      <c r="D4" s="3" t="s">
        <v>2</v>
      </c>
      <c r="E4" s="3" t="s">
        <v>6</v>
      </c>
      <c r="F4" s="3" t="s">
        <v>7</v>
      </c>
      <c r="G4" s="3" t="s">
        <v>3</v>
      </c>
      <c r="H4" s="3" t="s">
        <v>4</v>
      </c>
      <c r="I4" s="3" t="s">
        <v>5</v>
      </c>
      <c r="J4" s="3" t="s">
        <v>11</v>
      </c>
      <c r="K4" s="3" t="s">
        <v>12</v>
      </c>
      <c r="L4" s="3" t="s">
        <v>13</v>
      </c>
      <c r="M4" s="3" t="s">
        <v>8</v>
      </c>
      <c r="N4" s="3" t="s">
        <v>9</v>
      </c>
      <c r="O4" s="3" t="s">
        <v>10</v>
      </c>
    </row>
    <row r="5" spans="2:18" x14ac:dyDescent="0.25">
      <c r="B5" t="s">
        <v>20</v>
      </c>
      <c r="C5">
        <f>CN0!B$4</f>
        <v>175052.546875</v>
      </c>
      <c r="D5">
        <f>'CN1'!B4</f>
        <v>175697.0625</v>
      </c>
      <c r="E5">
        <f>'CN2'!B4</f>
        <v>165365.359375</v>
      </c>
      <c r="F5">
        <f>'CN3'!B4</f>
        <v>152736.21875</v>
      </c>
      <c r="G5">
        <f>'CN4'!B4</f>
        <v>178788.96875</v>
      </c>
      <c r="H5">
        <f>'CN5'!B4</f>
        <v>168530.4375</v>
      </c>
      <c r="I5">
        <f>'CN6'!B4</f>
        <v>155828.125</v>
      </c>
      <c r="J5">
        <f>'CN7'!B4</f>
        <v>153374.46875</v>
      </c>
      <c r="K5">
        <f>'CN8'!B4</f>
        <v>147954.890625</v>
      </c>
      <c r="L5">
        <f>'CN9'!B4</f>
        <v>136967.34375</v>
      </c>
      <c r="M5">
        <f>'CN10'!B4</f>
        <v>156259.234375</v>
      </c>
      <c r="N5">
        <f>'CN11'!B4</f>
        <v>150839.671875</v>
      </c>
      <c r="O5">
        <f>'CN12'!B4</f>
        <v>139852.140625</v>
      </c>
      <c r="Q5">
        <v>3.0114000000000001</v>
      </c>
      <c r="R5">
        <f>Q5*100</f>
        <v>301.14</v>
      </c>
    </row>
    <row r="6" spans="2:18" x14ac:dyDescent="0.25">
      <c r="B6" t="s">
        <v>21</v>
      </c>
      <c r="C6">
        <f>CN0!B5</f>
        <v>1040699.328125</v>
      </c>
      <c r="D6">
        <f>'CN1'!B5</f>
        <v>1067719.03125</v>
      </c>
      <c r="E6">
        <f>'CN2'!B5</f>
        <v>1001371.234375</v>
      </c>
      <c r="F6">
        <f>'CN3'!B5</f>
        <v>959549.65625</v>
      </c>
      <c r="G6">
        <f>'CN4'!B5</f>
        <v>1151766.9375</v>
      </c>
      <c r="H6">
        <f>'CN5'!B5</f>
        <v>1078897.0625</v>
      </c>
      <c r="I6">
        <f>'CN6'!B5</f>
        <v>1031041.953125</v>
      </c>
      <c r="J6">
        <f>'CN7'!B5</f>
        <v>623100.0625</v>
      </c>
      <c r="K6">
        <f>'CN8'!B5</f>
        <v>586879.976563</v>
      </c>
      <c r="L6">
        <f>'CN9'!B5</f>
        <v>561628.625</v>
      </c>
      <c r="M6">
        <f>'CN10'!B5</f>
        <v>695836.15625</v>
      </c>
      <c r="N6">
        <f>'CN11'!B5</f>
        <v>655761.070313</v>
      </c>
      <c r="O6">
        <f>'CN12'!B5</f>
        <v>625230.65625</v>
      </c>
      <c r="Q6">
        <v>14.8293</v>
      </c>
      <c r="R6">
        <f t="shared" ref="R6:R9" si="0">Q6*100</f>
        <v>1482.93</v>
      </c>
    </row>
    <row r="7" spans="2:18" x14ac:dyDescent="0.25">
      <c r="B7" t="s">
        <v>22</v>
      </c>
      <c r="C7">
        <f>CN0!B6</f>
        <v>4063952.125</v>
      </c>
      <c r="D7">
        <f>'CN1'!B6</f>
        <v>4140869.28125</v>
      </c>
      <c r="E7">
        <f>'CN2'!B6</f>
        <v>3649483.484375</v>
      </c>
      <c r="F7">
        <f>'CN3'!B6</f>
        <v>3398486.03125</v>
      </c>
      <c r="G7">
        <f>'CN4'!B6</f>
        <v>4514513.84375</v>
      </c>
      <c r="H7">
        <f>'CN5'!B6</f>
        <v>4018628.21875</v>
      </c>
      <c r="I7">
        <f>'CN6'!B6</f>
        <v>3759974.875</v>
      </c>
      <c r="J7">
        <f>'CN7'!B6</f>
        <v>3208667.609375</v>
      </c>
      <c r="K7">
        <f>'CN8'!B6</f>
        <v>2949561.84375</v>
      </c>
      <c r="L7">
        <f>'CN9'!B6</f>
        <v>2764914.921875</v>
      </c>
      <c r="M7">
        <f>'CN10'!B6</f>
        <v>3564382.75</v>
      </c>
      <c r="N7">
        <f>'CN11'!B6</f>
        <v>3296098.671875</v>
      </c>
      <c r="O7">
        <f>'CN12'!B6</f>
        <v>3105041.6875</v>
      </c>
      <c r="Q7">
        <v>36.401399999999995</v>
      </c>
      <c r="R7">
        <f t="shared" si="0"/>
        <v>3640.1399999999994</v>
      </c>
    </row>
    <row r="8" spans="2:18" x14ac:dyDescent="0.25">
      <c r="B8" t="s">
        <v>23</v>
      </c>
      <c r="C8">
        <f>CN0!B7</f>
        <v>1033773.896484</v>
      </c>
      <c r="D8">
        <f>'CN1'!B7</f>
        <v>1038785.382324</v>
      </c>
      <c r="E8">
        <f>'CN2'!B7</f>
        <v>993165.24951200001</v>
      </c>
      <c r="F8">
        <f>'CN3'!B7</f>
        <v>945491.90576200001</v>
      </c>
      <c r="G8">
        <f>'CN4'!B7</f>
        <v>1063819.700684</v>
      </c>
      <c r="H8">
        <f>'CN5'!B7</f>
        <v>1018394.505371</v>
      </c>
      <c r="I8">
        <f>'CN6'!B7</f>
        <v>970862.66162100004</v>
      </c>
      <c r="J8">
        <f>'CN7'!B7</f>
        <v>740590.179443</v>
      </c>
      <c r="K8">
        <f>'CN8'!B7</f>
        <v>720248.28686500003</v>
      </c>
      <c r="L8">
        <f>'CN9'!B7</f>
        <v>682840.94116199994</v>
      </c>
      <c r="M8">
        <f>'CN10'!B7</f>
        <v>758526.72167999996</v>
      </c>
      <c r="N8">
        <f>'CN11'!B7</f>
        <v>738379.70410199999</v>
      </c>
      <c r="O8">
        <f>'CN12'!B7</f>
        <v>700972.42089800001</v>
      </c>
      <c r="Q8">
        <v>15.543899999999999</v>
      </c>
      <c r="R8">
        <f t="shared" si="0"/>
        <v>1554.3899999999999</v>
      </c>
    </row>
    <row r="9" spans="2:18" x14ac:dyDescent="0.25">
      <c r="B9" t="s">
        <v>24</v>
      </c>
      <c r="C9">
        <f>CN0!B8</f>
        <v>3099833.9150390001</v>
      </c>
      <c r="D9">
        <f>'CN1'!B8</f>
        <v>3183306.9643549998</v>
      </c>
      <c r="E9">
        <f>'CN2'!B8</f>
        <v>2962432.9614260001</v>
      </c>
      <c r="F9">
        <f>'CN3'!B8</f>
        <v>2824221.141357</v>
      </c>
      <c r="G9">
        <f>'CN4'!B8</f>
        <v>3382329.0222169999</v>
      </c>
      <c r="H9">
        <f>'CN5'!B8</f>
        <v>3128890.0192869999</v>
      </c>
      <c r="I9">
        <f>'CN6'!B8</f>
        <v>3003521.4108890002</v>
      </c>
      <c r="J9">
        <f>'CN7'!B8</f>
        <v>2967182.0678710002</v>
      </c>
      <c r="K9">
        <f>'CN8'!B8</f>
        <v>2815081.4926760001</v>
      </c>
      <c r="L9">
        <f>'CN9'!B8</f>
        <v>2704634.297607</v>
      </c>
      <c r="M9">
        <f>'CN10'!B8</f>
        <v>3174202.0234380001</v>
      </c>
      <c r="N9">
        <f>'CN11'!B8</f>
        <v>2981408.0732419998</v>
      </c>
      <c r="O9">
        <f>'CN12'!B8</f>
        <v>2881207.7150880001</v>
      </c>
      <c r="Q9">
        <v>26.870399999999993</v>
      </c>
      <c r="R9">
        <f t="shared" si="0"/>
        <v>2687.0399999999995</v>
      </c>
    </row>
    <row r="10" spans="2:18" x14ac:dyDescent="0.25">
      <c r="Q10">
        <f>SUM(Q5:Q9)</f>
        <v>96.656399999999977</v>
      </c>
      <c r="R10">
        <f>SUM(R5:R9)</f>
        <v>9665.6399999999976</v>
      </c>
    </row>
    <row r="14" spans="2:18" x14ac:dyDescent="0.25">
      <c r="C14" s="3" t="s">
        <v>0</v>
      </c>
      <c r="D14" s="3" t="s">
        <v>2</v>
      </c>
      <c r="E14" s="3" t="s">
        <v>6</v>
      </c>
      <c r="F14" s="3" t="s">
        <v>7</v>
      </c>
      <c r="G14" s="3" t="s">
        <v>3</v>
      </c>
      <c r="H14" s="3" t="s">
        <v>4</v>
      </c>
      <c r="I14" s="3" t="s">
        <v>5</v>
      </c>
      <c r="J14" s="3" t="s">
        <v>11</v>
      </c>
      <c r="K14" s="3" t="s">
        <v>12</v>
      </c>
      <c r="L14" s="3" t="s">
        <v>13</v>
      </c>
      <c r="M14" s="3" t="s">
        <v>8</v>
      </c>
      <c r="N14" s="3" t="s">
        <v>9</v>
      </c>
      <c r="O14" s="3" t="s">
        <v>10</v>
      </c>
    </row>
    <row r="15" spans="2:18" x14ac:dyDescent="0.25">
      <c r="B15" t="s">
        <v>20</v>
      </c>
      <c r="C15">
        <f>C5/$R5</f>
        <v>581.29955128843733</v>
      </c>
      <c r="D15">
        <f t="shared" ref="D15:O15" si="1">D5/$R5</f>
        <v>583.43980374576608</v>
      </c>
      <c r="E15">
        <f t="shared" si="1"/>
        <v>549.13116615195588</v>
      </c>
      <c r="F15">
        <f t="shared" si="1"/>
        <v>507.19339426844658</v>
      </c>
      <c r="G15">
        <f t="shared" si="1"/>
        <v>593.70714202696422</v>
      </c>
      <c r="H15">
        <f t="shared" si="1"/>
        <v>559.64148734807736</v>
      </c>
      <c r="I15">
        <f t="shared" si="1"/>
        <v>517.46073254964472</v>
      </c>
      <c r="J15">
        <f t="shared" si="1"/>
        <v>509.31284037324832</v>
      </c>
      <c r="K15">
        <f t="shared" si="1"/>
        <v>491.315968071329</v>
      </c>
      <c r="L15">
        <f t="shared" si="1"/>
        <v>454.82946054991038</v>
      </c>
      <c r="M15">
        <f t="shared" si="1"/>
        <v>518.89232375307165</v>
      </c>
      <c r="N15">
        <f t="shared" si="1"/>
        <v>500.89550333731819</v>
      </c>
      <c r="O15">
        <f t="shared" si="1"/>
        <v>464.40904770206549</v>
      </c>
    </row>
    <row r="16" spans="2:18" x14ac:dyDescent="0.25">
      <c r="B16" t="s">
        <v>21</v>
      </c>
      <c r="C16">
        <f t="shared" ref="C16:O16" si="2">C6/$R6</f>
        <v>701.78587534475662</v>
      </c>
      <c r="D16">
        <f t="shared" si="2"/>
        <v>720.0063598753818</v>
      </c>
      <c r="E16">
        <f t="shared" si="2"/>
        <v>675.2653425144814</v>
      </c>
      <c r="F16">
        <f t="shared" si="2"/>
        <v>647.06335177655046</v>
      </c>
      <c r="G16">
        <f t="shared" si="2"/>
        <v>776.68328073476152</v>
      </c>
      <c r="H16">
        <f t="shared" si="2"/>
        <v>727.54416088419543</v>
      </c>
      <c r="I16">
        <f t="shared" si="2"/>
        <v>695.27351468039626</v>
      </c>
      <c r="J16">
        <f t="shared" si="2"/>
        <v>420.18170952101582</v>
      </c>
      <c r="K16">
        <f t="shared" si="2"/>
        <v>395.75703274126221</v>
      </c>
      <c r="L16">
        <f t="shared" si="2"/>
        <v>378.72901957610947</v>
      </c>
      <c r="M16">
        <f t="shared" si="2"/>
        <v>469.23061523470426</v>
      </c>
      <c r="N16">
        <f t="shared" si="2"/>
        <v>442.20635519748066</v>
      </c>
      <c r="O16">
        <f t="shared" si="2"/>
        <v>421.61845552386154</v>
      </c>
    </row>
    <row r="17" spans="2:15" x14ac:dyDescent="0.25">
      <c r="B17" t="s">
        <v>22</v>
      </c>
      <c r="C17">
        <f t="shared" ref="C17:O17" si="3">C7/$R7</f>
        <v>1116.4274244946625</v>
      </c>
      <c r="D17">
        <f t="shared" si="3"/>
        <v>1137.5576986736776</v>
      </c>
      <c r="E17">
        <f t="shared" si="3"/>
        <v>1002.5667925890215</v>
      </c>
      <c r="F17">
        <f t="shared" si="3"/>
        <v>933.61410035053609</v>
      </c>
      <c r="G17">
        <f t="shared" si="3"/>
        <v>1240.203355846204</v>
      </c>
      <c r="H17">
        <f t="shared" si="3"/>
        <v>1103.9762807886511</v>
      </c>
      <c r="I17">
        <f t="shared" si="3"/>
        <v>1032.9204027867061</v>
      </c>
      <c r="J17">
        <f t="shared" si="3"/>
        <v>881.46818786502729</v>
      </c>
      <c r="K17">
        <f t="shared" si="3"/>
        <v>810.28802291944828</v>
      </c>
      <c r="L17">
        <f t="shared" si="3"/>
        <v>759.56279755036905</v>
      </c>
      <c r="M17">
        <f t="shared" si="3"/>
        <v>979.18836912866004</v>
      </c>
      <c r="N17">
        <f t="shared" si="3"/>
        <v>905.48678673759809</v>
      </c>
      <c r="O17">
        <f t="shared" si="3"/>
        <v>853.00062291560232</v>
      </c>
    </row>
    <row r="18" spans="2:15" x14ac:dyDescent="0.25">
      <c r="B18" t="s">
        <v>23</v>
      </c>
      <c r="C18">
        <f t="shared" ref="C18:O18" si="4">C8/$R8</f>
        <v>665.06725885009564</v>
      </c>
      <c r="D18">
        <f t="shared" si="4"/>
        <v>668.29134407967115</v>
      </c>
      <c r="E18">
        <f t="shared" si="4"/>
        <v>638.9421248927232</v>
      </c>
      <c r="F18">
        <f t="shared" si="4"/>
        <v>608.27199464870466</v>
      </c>
      <c r="G18">
        <f t="shared" si="4"/>
        <v>684.39690211851598</v>
      </c>
      <c r="H18">
        <f t="shared" si="4"/>
        <v>655.1730938638309</v>
      </c>
      <c r="I18">
        <f t="shared" si="4"/>
        <v>624.5939961148747</v>
      </c>
      <c r="J18">
        <f t="shared" si="4"/>
        <v>476.45068447622543</v>
      </c>
      <c r="K18">
        <f t="shared" si="4"/>
        <v>463.36394782840864</v>
      </c>
      <c r="L18">
        <f t="shared" si="4"/>
        <v>439.29833642908153</v>
      </c>
      <c r="M18">
        <f t="shared" si="4"/>
        <v>487.98996498948139</v>
      </c>
      <c r="N18">
        <f t="shared" si="4"/>
        <v>475.0285990658715</v>
      </c>
      <c r="O18">
        <f t="shared" si="4"/>
        <v>450.96302787460036</v>
      </c>
    </row>
    <row r="19" spans="2:15" x14ac:dyDescent="0.25">
      <c r="B19" t="s">
        <v>24</v>
      </c>
      <c r="C19">
        <f t="shared" ref="C19:O19" si="5">C9/$R9</f>
        <v>1153.6240305462518</v>
      </c>
      <c r="D19">
        <f t="shared" si="5"/>
        <v>1184.6890870083812</v>
      </c>
      <c r="E19">
        <f t="shared" si="5"/>
        <v>1102.4893419621594</v>
      </c>
      <c r="F19">
        <f t="shared" si="5"/>
        <v>1051.0528839753038</v>
      </c>
      <c r="G19">
        <f t="shared" si="5"/>
        <v>1258.75648379518</v>
      </c>
      <c r="H19">
        <f t="shared" si="5"/>
        <v>1164.4374550758457</v>
      </c>
      <c r="I19">
        <f t="shared" si="5"/>
        <v>1117.7806846526291</v>
      </c>
      <c r="J19">
        <f t="shared" si="5"/>
        <v>1104.2567538521946</v>
      </c>
      <c r="K19">
        <f t="shared" si="5"/>
        <v>1047.6515022761107</v>
      </c>
      <c r="L19">
        <f t="shared" si="5"/>
        <v>1006.5478361345572</v>
      </c>
      <c r="M19">
        <f t="shared" si="5"/>
        <v>1181.3006220368884</v>
      </c>
      <c r="N19">
        <f t="shared" si="5"/>
        <v>1109.5510573873112</v>
      </c>
      <c r="O19">
        <f t="shared" si="5"/>
        <v>1072.2608204894607</v>
      </c>
    </row>
    <row r="20" spans="2:15" x14ac:dyDescent="0.25">
      <c r="B20">
        <v>24</v>
      </c>
      <c r="C20" s="2">
        <v>964.17943736949292</v>
      </c>
      <c r="D20" s="2">
        <v>984.00445088630261</v>
      </c>
      <c r="E20" s="2">
        <v>898.31491739866624</v>
      </c>
      <c r="F20" s="2">
        <v>847.91555235818032</v>
      </c>
      <c r="G20" s="2">
        <v>1053.9462875928771</v>
      </c>
      <c r="H20" s="2">
        <v>963.83231996043173</v>
      </c>
      <c r="I20" s="2">
        <v>913.32967968993137</v>
      </c>
      <c r="J20" s="2">
        <v>787.12686661044722</v>
      </c>
      <c r="K20" s="2">
        <v>738.79317106560677</v>
      </c>
      <c r="L20" s="2">
        <v>700.95357454262091</v>
      </c>
      <c r="M20" s="2">
        <v>854.17071816882299</v>
      </c>
      <c r="N20" s="2">
        <v>800.39581200219311</v>
      </c>
      <c r="O20" s="2">
        <v>762.38354467274849</v>
      </c>
    </row>
    <row r="21" spans="2:15" x14ac:dyDescent="0.25">
      <c r="B21">
        <v>25</v>
      </c>
      <c r="C21" s="2">
        <v>354.94823736882347</v>
      </c>
      <c r="D21" s="2">
        <v>358.84333213410179</v>
      </c>
      <c r="E21" s="2">
        <v>341.65841519697699</v>
      </c>
      <c r="F21" s="2">
        <v>324.65930847364609</v>
      </c>
      <c r="G21" s="2">
        <v>371.59219172216166</v>
      </c>
      <c r="H21" s="2">
        <v>354.44607039285415</v>
      </c>
      <c r="I21" s="2">
        <v>337.3252836953269</v>
      </c>
      <c r="J21" s="2">
        <v>300.37878137807235</v>
      </c>
      <c r="K21" s="2">
        <v>292.34325985678453</v>
      </c>
      <c r="L21" s="2">
        <v>277.70727934590053</v>
      </c>
      <c r="M21" s="2">
        <v>312.76590789576301</v>
      </c>
      <c r="N21" s="2">
        <v>303.99010162982819</v>
      </c>
      <c r="O21" s="2">
        <v>289.29041583123637</v>
      </c>
    </row>
    <row r="22" spans="2:15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9FF8-C796-4898-8704-D888B23D9BAE}">
  <dimension ref="A2:F8"/>
  <sheetViews>
    <sheetView workbookViewId="0">
      <selection activeCell="A4" sqref="A4:A8"/>
    </sheetView>
  </sheetViews>
  <sheetFormatPr defaultRowHeight="15" x14ac:dyDescent="0.25"/>
  <sheetData>
    <row r="2" spans="1:6" x14ac:dyDescent="0.25">
      <c r="A2" t="s">
        <v>0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175052.546875</v>
      </c>
      <c r="C4">
        <v>29358.373047000001</v>
      </c>
      <c r="D4">
        <v>121218.367188</v>
      </c>
      <c r="E4">
        <v>169725.421875</v>
      </c>
      <c r="F4">
        <v>308816.9375</v>
      </c>
    </row>
    <row r="5" spans="1:6" x14ac:dyDescent="0.25">
      <c r="A5" t="s">
        <v>21</v>
      </c>
      <c r="B5">
        <v>1040699.328125</v>
      </c>
      <c r="C5">
        <v>128232.825195</v>
      </c>
      <c r="D5">
        <v>849257.257813</v>
      </c>
      <c r="E5">
        <v>1148554.140625</v>
      </c>
      <c r="F5">
        <v>2845191.5625</v>
      </c>
    </row>
    <row r="6" spans="1:6" x14ac:dyDescent="0.25">
      <c r="A6" t="s">
        <v>22</v>
      </c>
      <c r="B6">
        <v>4063952.125</v>
      </c>
      <c r="C6">
        <v>551683.05859399994</v>
      </c>
      <c r="D6">
        <v>2922447.5234380001</v>
      </c>
      <c r="E6">
        <v>4398803.7578130001</v>
      </c>
      <c r="F6">
        <v>13265530.4375</v>
      </c>
    </row>
    <row r="7" spans="1:6" x14ac:dyDescent="0.25">
      <c r="A7" t="s">
        <v>23</v>
      </c>
      <c r="B7">
        <v>1033773.896484</v>
      </c>
      <c r="C7">
        <v>116514.871124</v>
      </c>
      <c r="D7">
        <v>554586.94706000003</v>
      </c>
      <c r="E7">
        <v>932753.25036599999</v>
      </c>
      <c r="F7">
        <v>4734687.5429689996</v>
      </c>
    </row>
    <row r="8" spans="1:6" x14ac:dyDescent="0.25">
      <c r="A8" t="s">
        <v>24</v>
      </c>
      <c r="B8">
        <v>3099833.9150390001</v>
      </c>
      <c r="C8">
        <v>350736.68991100002</v>
      </c>
      <c r="D8">
        <v>1954823.8567039999</v>
      </c>
      <c r="E8">
        <v>2795304.128296</v>
      </c>
      <c r="F8">
        <v>9428971.9648439996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D265-37FB-4EC0-BC71-591323733A10}">
  <dimension ref="A2:F8"/>
  <sheetViews>
    <sheetView workbookViewId="0">
      <selection activeCell="D32" sqref="D32"/>
    </sheetView>
  </sheetViews>
  <sheetFormatPr defaultRowHeight="15" x14ac:dyDescent="0.25"/>
  <cols>
    <col min="2" max="2" width="12" bestFit="1" customWidth="1"/>
  </cols>
  <sheetData>
    <row r="2" spans="1:6" x14ac:dyDescent="0.25">
      <c r="A2" t="s">
        <v>2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175697.0625</v>
      </c>
      <c r="C4">
        <v>29383.011718999998</v>
      </c>
      <c r="D4">
        <v>121599.921875</v>
      </c>
      <c r="E4">
        <v>169827.96875</v>
      </c>
      <c r="F4">
        <v>308172.4375</v>
      </c>
    </row>
    <row r="5" spans="1:6" x14ac:dyDescent="0.25">
      <c r="A5" t="s">
        <v>21</v>
      </c>
      <c r="B5">
        <v>1067719.03125</v>
      </c>
      <c r="C5">
        <v>128186.509766</v>
      </c>
      <c r="D5">
        <v>866180.90625</v>
      </c>
      <c r="E5">
        <v>1159034.8125</v>
      </c>
      <c r="F5">
        <v>2818171.78125</v>
      </c>
    </row>
    <row r="6" spans="1:6" x14ac:dyDescent="0.25">
      <c r="A6" t="s">
        <v>22</v>
      </c>
      <c r="B6">
        <v>4140869.28125</v>
      </c>
      <c r="C6">
        <v>554432.71875</v>
      </c>
      <c r="D6">
        <v>2990173.7539059999</v>
      </c>
      <c r="E6">
        <v>4458975.359375</v>
      </c>
      <c r="F6">
        <v>13188614.5</v>
      </c>
    </row>
    <row r="7" spans="1:6" x14ac:dyDescent="0.25">
      <c r="A7" t="s">
        <v>23</v>
      </c>
      <c r="B7">
        <v>1038785.382324</v>
      </c>
      <c r="C7">
        <v>120595.170959</v>
      </c>
      <c r="D7">
        <v>554471.41308600002</v>
      </c>
      <c r="E7">
        <v>931960.23828100006</v>
      </c>
      <c r="F7">
        <v>4729676.2451170003</v>
      </c>
    </row>
    <row r="8" spans="1:6" x14ac:dyDescent="0.25">
      <c r="A8" t="s">
        <v>24</v>
      </c>
      <c r="B8">
        <v>3183306.9643549998</v>
      </c>
      <c r="C8">
        <v>358020.97543300001</v>
      </c>
      <c r="D8">
        <v>1975528.802101</v>
      </c>
      <c r="E8">
        <v>2813319.1603390002</v>
      </c>
      <c r="F8">
        <v>9345498.0405269992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9E69-5E39-4AC2-9E70-BE443481A5A6}">
  <dimension ref="A2:F8"/>
  <sheetViews>
    <sheetView workbookViewId="0">
      <selection activeCell="B10" sqref="B10"/>
    </sheetView>
  </sheetViews>
  <sheetFormatPr defaultRowHeight="15" x14ac:dyDescent="0.25"/>
  <sheetData>
    <row r="2" spans="1:6" x14ac:dyDescent="0.25">
      <c r="A2" t="s">
        <v>6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165365.359375</v>
      </c>
      <c r="C4">
        <v>12709.498046999999</v>
      </c>
      <c r="D4">
        <v>126262.445313</v>
      </c>
      <c r="E4">
        <v>150027.09375</v>
      </c>
      <c r="F4">
        <v>318504.125</v>
      </c>
    </row>
    <row r="5" spans="1:6" x14ac:dyDescent="0.25">
      <c r="A5" t="s">
        <v>21</v>
      </c>
      <c r="B5">
        <v>1001371.234375</v>
      </c>
      <c r="C5">
        <v>89987.515625</v>
      </c>
      <c r="D5">
        <v>837739.601563</v>
      </c>
      <c r="E5">
        <v>1073912.0625</v>
      </c>
      <c r="F5">
        <v>2884519.78125</v>
      </c>
    </row>
    <row r="6" spans="1:6" x14ac:dyDescent="0.25">
      <c r="A6" t="s">
        <v>22</v>
      </c>
      <c r="B6">
        <v>3649483.484375</v>
      </c>
      <c r="C6">
        <v>312994.62304699997</v>
      </c>
      <c r="D6">
        <v>2804549.875</v>
      </c>
      <c r="E6">
        <v>3975561.734375</v>
      </c>
      <c r="F6">
        <v>13679999.25</v>
      </c>
    </row>
    <row r="7" spans="1:6" x14ac:dyDescent="0.25">
      <c r="A7" t="s">
        <v>23</v>
      </c>
      <c r="B7">
        <v>993165.24951200001</v>
      </c>
      <c r="C7">
        <v>91028.954712000006</v>
      </c>
      <c r="D7">
        <v>544243.22772800003</v>
      </c>
      <c r="E7">
        <v>892331.56500199996</v>
      </c>
      <c r="F7">
        <v>4775295.9482420003</v>
      </c>
    </row>
    <row r="8" spans="1:6" x14ac:dyDescent="0.25">
      <c r="A8" t="s">
        <v>24</v>
      </c>
      <c r="B8">
        <v>2962432.9614260001</v>
      </c>
      <c r="C8">
        <v>256612.12828100001</v>
      </c>
      <c r="D8">
        <v>1890628.4894030001</v>
      </c>
      <c r="E8">
        <v>2676460.3840330001</v>
      </c>
      <c r="F8">
        <v>9566372.7934569996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BC95-9AE8-4804-9CB3-CBD00102AA00}">
  <dimension ref="A2:F8"/>
  <sheetViews>
    <sheetView workbookViewId="0">
      <selection activeCell="A11" sqref="A11"/>
    </sheetView>
  </sheetViews>
  <sheetFormatPr defaultRowHeight="15" x14ac:dyDescent="0.25"/>
  <sheetData>
    <row r="2" spans="1:6" x14ac:dyDescent="0.25">
      <c r="A2" t="s">
        <v>7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152736.21875</v>
      </c>
      <c r="C4">
        <v>10848.928711</v>
      </c>
      <c r="D4">
        <v>117283.703125</v>
      </c>
      <c r="E4">
        <v>140463.359375</v>
      </c>
      <c r="F4">
        <v>331133.3125</v>
      </c>
    </row>
    <row r="5" spans="1:6" x14ac:dyDescent="0.25">
      <c r="A5" t="s">
        <v>21</v>
      </c>
      <c r="B5">
        <v>959549.65625</v>
      </c>
      <c r="C5">
        <v>84281.773438000004</v>
      </c>
      <c r="D5">
        <v>805754.148438</v>
      </c>
      <c r="E5">
        <v>1038578.375</v>
      </c>
      <c r="F5">
        <v>2926341.28125</v>
      </c>
    </row>
    <row r="6" spans="1:6" x14ac:dyDescent="0.25">
      <c r="A6" t="s">
        <v>22</v>
      </c>
      <c r="B6">
        <v>3398486.03125</v>
      </c>
      <c r="C6">
        <v>277658.50097699999</v>
      </c>
      <c r="D6">
        <v>2637858.4023440001</v>
      </c>
      <c r="E6">
        <v>3795251.6289059999</v>
      </c>
      <c r="F6">
        <v>13930997.5</v>
      </c>
    </row>
    <row r="7" spans="1:6" x14ac:dyDescent="0.25">
      <c r="A7" t="s">
        <v>23</v>
      </c>
      <c r="B7">
        <v>945491.90576200001</v>
      </c>
      <c r="C7">
        <v>82499.543548999995</v>
      </c>
      <c r="D7">
        <v>522654.23662899999</v>
      </c>
      <c r="E7">
        <v>864476.62744099996</v>
      </c>
      <c r="F7">
        <v>4822969.5263670003</v>
      </c>
    </row>
    <row r="8" spans="1:6" x14ac:dyDescent="0.25">
      <c r="A8" t="s">
        <v>24</v>
      </c>
      <c r="B8">
        <v>2824221.141357</v>
      </c>
      <c r="C8">
        <v>236866.710922</v>
      </c>
      <c r="D8">
        <v>1841107.301854</v>
      </c>
      <c r="E8">
        <v>2627173.5693049999</v>
      </c>
      <c r="F8">
        <v>9704584.8632810004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0E6B-ECDA-4FF9-8EAE-3F39C75676F4}">
  <dimension ref="A2:F8"/>
  <sheetViews>
    <sheetView workbookViewId="0">
      <selection activeCell="B13" sqref="B13"/>
    </sheetView>
  </sheetViews>
  <sheetFormatPr defaultRowHeight="15" x14ac:dyDescent="0.25"/>
  <sheetData>
    <row r="2" spans="1:6" x14ac:dyDescent="0.25">
      <c r="A2" t="s">
        <v>3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178788.96875</v>
      </c>
      <c r="C4">
        <v>30134.632813</v>
      </c>
      <c r="D4">
        <v>123947.453125</v>
      </c>
      <c r="E4">
        <v>171940.9375</v>
      </c>
      <c r="F4">
        <v>305080.53125</v>
      </c>
    </row>
    <row r="5" spans="1:6" x14ac:dyDescent="0.25">
      <c r="A5" t="s">
        <v>21</v>
      </c>
      <c r="B5">
        <v>1151766.9375</v>
      </c>
      <c r="C5">
        <v>141331.556641</v>
      </c>
      <c r="D5">
        <v>913232.953125</v>
      </c>
      <c r="E5">
        <v>1201728.671875</v>
      </c>
      <c r="F5">
        <v>2734124.125</v>
      </c>
    </row>
    <row r="6" spans="1:6" x14ac:dyDescent="0.25">
      <c r="A6" t="s">
        <v>22</v>
      </c>
      <c r="B6">
        <v>4514513.84375</v>
      </c>
      <c r="C6">
        <v>619874.429688</v>
      </c>
      <c r="D6">
        <v>3256101.7695309999</v>
      </c>
      <c r="E6">
        <v>4706147.390625</v>
      </c>
      <c r="F6">
        <v>12814969.4375</v>
      </c>
    </row>
    <row r="7" spans="1:6" x14ac:dyDescent="0.25">
      <c r="A7" t="s">
        <v>23</v>
      </c>
      <c r="B7">
        <v>1063819.700684</v>
      </c>
      <c r="C7">
        <v>126262.598633</v>
      </c>
      <c r="D7">
        <v>556067.54034800001</v>
      </c>
      <c r="E7">
        <v>934252.73059100006</v>
      </c>
      <c r="F7">
        <v>4704641.8017579997</v>
      </c>
    </row>
    <row r="8" spans="1:6" x14ac:dyDescent="0.25">
      <c r="A8" t="s">
        <v>24</v>
      </c>
      <c r="B8">
        <v>3382329.0222169999</v>
      </c>
      <c r="C8">
        <v>382992.77179000003</v>
      </c>
      <c r="D8">
        <v>2112195.1050209999</v>
      </c>
      <c r="E8">
        <v>2950055.1167600001</v>
      </c>
      <c r="F8">
        <v>9146476.4824219998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A07E-F9F0-41D6-BDC9-EB9C21AFCD3E}">
  <dimension ref="A2:F8"/>
  <sheetViews>
    <sheetView workbookViewId="0">
      <selection activeCell="A9" sqref="A9"/>
    </sheetView>
  </sheetViews>
  <sheetFormatPr defaultRowHeight="15" x14ac:dyDescent="0.25"/>
  <sheetData>
    <row r="2" spans="1:6" x14ac:dyDescent="0.25">
      <c r="A2" t="s">
        <v>4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168530.4375</v>
      </c>
      <c r="C4">
        <v>13027.972656</v>
      </c>
      <c r="D4">
        <v>129102.265625</v>
      </c>
      <c r="E4">
        <v>152801.390625</v>
      </c>
      <c r="F4">
        <v>315339.0625</v>
      </c>
    </row>
    <row r="5" spans="1:6" x14ac:dyDescent="0.25">
      <c r="A5" t="s">
        <v>21</v>
      </c>
      <c r="B5">
        <v>1078897.0625</v>
      </c>
      <c r="C5">
        <v>99627.707030999998</v>
      </c>
      <c r="D5">
        <v>882330.890625</v>
      </c>
      <c r="E5">
        <v>1114375.015625</v>
      </c>
      <c r="F5">
        <v>2806993.78125</v>
      </c>
    </row>
    <row r="6" spans="1:6" x14ac:dyDescent="0.25">
      <c r="A6" t="s">
        <v>22</v>
      </c>
      <c r="B6">
        <v>4018628.21875</v>
      </c>
      <c r="C6">
        <v>360858.18554699997</v>
      </c>
      <c r="D6">
        <v>3080466.796875</v>
      </c>
      <c r="E6">
        <v>4241041.9609380001</v>
      </c>
      <c r="F6">
        <v>13310854.625</v>
      </c>
    </row>
    <row r="7" spans="1:6" x14ac:dyDescent="0.25">
      <c r="A7" t="s">
        <v>23</v>
      </c>
      <c r="B7">
        <v>1018394.505371</v>
      </c>
      <c r="C7">
        <v>94089.827850000001</v>
      </c>
      <c r="D7">
        <v>545917.33669699996</v>
      </c>
      <c r="E7">
        <v>894618.374817</v>
      </c>
      <c r="F7">
        <v>4750067.0048829997</v>
      </c>
    </row>
    <row r="8" spans="1:6" x14ac:dyDescent="0.25">
      <c r="A8" t="s">
        <v>24</v>
      </c>
      <c r="B8">
        <v>3128890.0192869999</v>
      </c>
      <c r="C8">
        <v>274875.39240999997</v>
      </c>
      <c r="D8">
        <v>2001989.544159</v>
      </c>
      <c r="E8">
        <v>2791886.6710819998</v>
      </c>
      <c r="F8">
        <v>9399915.7353520002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BD0-3FA1-4E1D-AE6C-38592110976E}">
  <dimension ref="A2:F8"/>
  <sheetViews>
    <sheetView workbookViewId="0">
      <selection activeCell="A9" sqref="A9"/>
    </sheetView>
  </sheetViews>
  <sheetFormatPr defaultRowHeight="15" x14ac:dyDescent="0.25"/>
  <sheetData>
    <row r="2" spans="1:6" x14ac:dyDescent="0.25">
      <c r="A2" t="s">
        <v>5</v>
      </c>
    </row>
    <row r="3" spans="1: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6" x14ac:dyDescent="0.25">
      <c r="A4" t="s">
        <v>20</v>
      </c>
      <c r="B4">
        <v>155828.125</v>
      </c>
      <c r="C4">
        <v>11138.976563</v>
      </c>
      <c r="D4">
        <v>120075.070313</v>
      </c>
      <c r="E4">
        <v>143207.96875</v>
      </c>
      <c r="F4">
        <v>328041.375</v>
      </c>
    </row>
    <row r="5" spans="1:6" x14ac:dyDescent="0.25">
      <c r="A5" t="s">
        <v>21</v>
      </c>
      <c r="B5">
        <v>1031041.953125</v>
      </c>
      <c r="C5">
        <v>91529.075194999998</v>
      </c>
      <c r="D5">
        <v>846112.257813</v>
      </c>
      <c r="E5">
        <v>1075257.734375</v>
      </c>
      <c r="F5">
        <v>2854849</v>
      </c>
    </row>
    <row r="6" spans="1:6" x14ac:dyDescent="0.25">
      <c r="A6" t="s">
        <v>22</v>
      </c>
      <c r="B6">
        <v>3759974.875</v>
      </c>
      <c r="C6">
        <v>323703.91210900003</v>
      </c>
      <c r="D6">
        <v>2907839.8828130001</v>
      </c>
      <c r="E6">
        <v>4055898.515625</v>
      </c>
      <c r="F6">
        <v>13569507.875</v>
      </c>
    </row>
    <row r="7" spans="1:6" x14ac:dyDescent="0.25">
      <c r="A7" t="s">
        <v>23</v>
      </c>
      <c r="B7">
        <v>970862.66162100004</v>
      </c>
      <c r="C7">
        <v>85538.449768000006</v>
      </c>
      <c r="D7">
        <v>524342.42371400003</v>
      </c>
      <c r="E7">
        <v>866786.46154799999</v>
      </c>
      <c r="F7">
        <v>4797599.0830079997</v>
      </c>
    </row>
    <row r="8" spans="1:6" x14ac:dyDescent="0.25">
      <c r="A8" t="s">
        <v>24</v>
      </c>
      <c r="B8">
        <v>3003521.4108890002</v>
      </c>
      <c r="C8">
        <v>256843.06573500001</v>
      </c>
      <c r="D8">
        <v>1965915.3102859999</v>
      </c>
      <c r="E8">
        <v>2754628.2951349998</v>
      </c>
      <c r="F8">
        <v>9525284.34375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sub24</vt:lpstr>
      <vt:lpstr>CNs</vt:lpstr>
      <vt:lpstr>CN0</vt:lpstr>
      <vt:lpstr>CN1</vt:lpstr>
      <vt:lpstr>CN2</vt:lpstr>
      <vt:lpstr>CN3</vt:lpstr>
      <vt:lpstr>CN4</vt:lpstr>
      <vt:lpstr>CN5</vt:lpstr>
      <vt:lpstr>CN6</vt:lpstr>
      <vt:lpstr>CN7</vt:lpstr>
      <vt:lpstr>CN8</vt:lpstr>
      <vt:lpstr>CN9</vt:lpstr>
      <vt:lpstr>CN10</vt:lpstr>
      <vt:lpstr>CN11</vt:lpstr>
      <vt:lpstr>CN12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Bielenki Jr</dc:creator>
  <cp:lastModifiedBy>Claudio Bielenki Jr</cp:lastModifiedBy>
  <dcterms:created xsi:type="dcterms:W3CDTF">2023-06-06T18:12:03Z</dcterms:created>
  <dcterms:modified xsi:type="dcterms:W3CDTF">2023-07-19T23:51:27Z</dcterms:modified>
</cp:coreProperties>
</file>